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1-3 лет" sheetId="1" r:id="rId1"/>
    <sheet name="3-7 лет" sheetId="2" r:id="rId2"/>
    <sheet name="1-4 класс" sheetId="3" r:id="rId3"/>
  </sheets>
  <definedNames>
    <definedName name="_xlnm.Print_Area" localSheetId="0">'1-3 лет'!$A$1:$K$346</definedName>
  </definedNames>
  <calcPr fullCalcOnLoad="1"/>
</workbook>
</file>

<file path=xl/sharedStrings.xml><?xml version="1.0" encoding="utf-8"?>
<sst xmlns="http://schemas.openxmlformats.org/spreadsheetml/2006/main" count="1490" uniqueCount="161">
  <si>
    <t>Кофейный напиток с молоком</t>
  </si>
  <si>
    <t>Чай с сахаром</t>
  </si>
  <si>
    <t>Каша рисовая молочная жидкая</t>
  </si>
  <si>
    <t>Какао с молоком</t>
  </si>
  <si>
    <t>Картофельное пюре</t>
  </si>
  <si>
    <t>Омлет натуральный</t>
  </si>
  <si>
    <t>Котлета</t>
  </si>
  <si>
    <t>Сок фруктовый</t>
  </si>
  <si>
    <t>Молоко сгущенное</t>
  </si>
  <si>
    <t>Свекольник</t>
  </si>
  <si>
    <t>Бутерброд с сыром</t>
  </si>
  <si>
    <t>Каша гречневая рассыпчатая</t>
  </si>
  <si>
    <t>Чай с молоком</t>
  </si>
  <si>
    <t>Жаркое по-домашнему</t>
  </si>
  <si>
    <t>Рагу из овощей</t>
  </si>
  <si>
    <t>Хлеб ржаной</t>
  </si>
  <si>
    <t>Компот из смеси сухофруктов</t>
  </si>
  <si>
    <t>Компот из апельсинов с яблоками</t>
  </si>
  <si>
    <t>Плов из отварной говядины</t>
  </si>
  <si>
    <t>Макаронные изделия отварные</t>
  </si>
  <si>
    <t>Каша "Дружба"</t>
  </si>
  <si>
    <t>Суп картофельный с рыбой</t>
  </si>
  <si>
    <t>Чай с лимоном</t>
  </si>
  <si>
    <t>Гуляш из говядины</t>
  </si>
  <si>
    <t>Салат из квашеной капусты с луком</t>
  </si>
  <si>
    <t>Хлеб пшеничный</t>
  </si>
  <si>
    <t>Соус томатный</t>
  </si>
  <si>
    <t>Рис отварной</t>
  </si>
  <si>
    <t>Суп молочный с макаронными изделиями</t>
  </si>
  <si>
    <t>Каша пшённая молочная жидкая</t>
  </si>
  <si>
    <t>Котлета рыбная</t>
  </si>
  <si>
    <t>Кисель из концентрата</t>
  </si>
  <si>
    <t>Каша манная молочная жидкая</t>
  </si>
  <si>
    <t>Каша гречневая вязкая на молоке</t>
  </si>
  <si>
    <t>Яйцо варёное</t>
  </si>
  <si>
    <t>Суп крестьянский с крупой</t>
  </si>
  <si>
    <t>Компот из яблок с лимоном</t>
  </si>
  <si>
    <t>Компот из свежих фруктов</t>
  </si>
  <si>
    <t>Пюре из гороха с маслом</t>
  </si>
  <si>
    <t>Голубцы ленивые</t>
  </si>
  <si>
    <t xml:space="preserve"> Наименование блюда</t>
  </si>
  <si>
    <t>№ рецептуры</t>
  </si>
  <si>
    <t>Приём пищи</t>
  </si>
  <si>
    <t>Огурец свежий</t>
  </si>
  <si>
    <t>1\2</t>
  </si>
  <si>
    <t>50\30</t>
  </si>
  <si>
    <t>Салат из свеклы с чесноком</t>
  </si>
  <si>
    <t>Щи из свежей капусты с картофелем</t>
  </si>
  <si>
    <t>Каша овсяная из "Геркулеса" жидкая</t>
  </si>
  <si>
    <t>Каша ячневая молочная вязкая</t>
  </si>
  <si>
    <t>Запеканка из творога</t>
  </si>
  <si>
    <t>Кефир с сахаром</t>
  </si>
  <si>
    <t>150\5</t>
  </si>
  <si>
    <t>Суфле из рыбы</t>
  </si>
  <si>
    <t>150/5</t>
  </si>
  <si>
    <t>Вареники ленивые с маслом</t>
  </si>
  <si>
    <t>Винегрет овощной</t>
  </si>
  <si>
    <t>Компот из плодов или ягод сушёных</t>
  </si>
  <si>
    <t>Макаронные изделия отварные с тёртым сыром</t>
  </si>
  <si>
    <t>Борщ с фасолью и картофелем</t>
  </si>
  <si>
    <t>Суп картофельный с рыбными консервами</t>
  </si>
  <si>
    <t>Азу</t>
  </si>
  <si>
    <t>20\5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</si>
  <si>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</si>
  <si>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</si>
  <si>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</si>
  <si>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</si>
  <si>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</si>
  <si>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</si>
  <si>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Итого за завтрак</t>
  </si>
  <si>
    <t>Завтрак</t>
  </si>
  <si>
    <t>Обед</t>
  </si>
  <si>
    <t>Итого за обед</t>
  </si>
  <si>
    <t>Уплотненный полдник</t>
  </si>
  <si>
    <t>Итого за уплотненный полдник</t>
  </si>
  <si>
    <t>Итого за день</t>
  </si>
  <si>
    <t>2 завтрак</t>
  </si>
  <si>
    <t>Итого за 2 завтрак</t>
  </si>
  <si>
    <t>Неделя 1 День 3</t>
  </si>
  <si>
    <t>Неделя 1 День 4</t>
  </si>
  <si>
    <t>Неделя 1 День 5</t>
  </si>
  <si>
    <t>Неделя 2 День 1</t>
  </si>
  <si>
    <t>Меню приготавливаемых блюд</t>
  </si>
  <si>
    <t>Возрастная категория: от 1 года до 3 лет</t>
  </si>
  <si>
    <t>Неделя 1 День 1</t>
  </si>
  <si>
    <t xml:space="preserve">2 завтрак </t>
  </si>
  <si>
    <t>Кукуруза консервированная</t>
  </si>
  <si>
    <t>Суп картофельный с макаронными изделиями</t>
  </si>
  <si>
    <t>Неделя 1 День 2</t>
  </si>
  <si>
    <t>Фрукты свежие</t>
  </si>
  <si>
    <t>Огурец солёный</t>
  </si>
  <si>
    <t>Салат из свеклы с зелёным горошком</t>
  </si>
  <si>
    <t>Хлеб с маслом</t>
  </si>
  <si>
    <t>Рулет из говядины с яйцом (макаронами)</t>
  </si>
  <si>
    <t>Салат из свежих помидоров</t>
  </si>
  <si>
    <t>Тефтели из говядины в молочном соусе</t>
  </si>
  <si>
    <t>Борщ с капустой и картофелем</t>
  </si>
  <si>
    <t>Манный пудинг</t>
  </si>
  <si>
    <t>Джем</t>
  </si>
  <si>
    <t>Суп картофельный с гренками</t>
  </si>
  <si>
    <t>150\15</t>
  </si>
  <si>
    <t>Неделя 2 День 2</t>
  </si>
  <si>
    <t>Салат з белокочанной капусты с морковью</t>
  </si>
  <si>
    <t>Неделя 2 День 3</t>
  </si>
  <si>
    <t>Каша пшеничная молочная жидкая</t>
  </si>
  <si>
    <t>Молоко кипяченое</t>
  </si>
  <si>
    <t xml:space="preserve">Сырники из творога </t>
  </si>
  <si>
    <t>Неделя 2 День 4</t>
  </si>
  <si>
    <t>Биточки</t>
  </si>
  <si>
    <t>Неделя 2 День 5</t>
  </si>
  <si>
    <t>Сельдь солёная</t>
  </si>
  <si>
    <t>Неделя 3 День 1</t>
  </si>
  <si>
    <t>Суп картофельный с бобовыми (фасоль)</t>
  </si>
  <si>
    <t>Суп картофельный с бобовыми (горох)</t>
  </si>
  <si>
    <t>Биточки пшённые</t>
  </si>
  <si>
    <t>Салат из моркови</t>
  </si>
  <si>
    <t>Неделя 3 День 2</t>
  </si>
  <si>
    <t>Рассольник Ленинградский</t>
  </si>
  <si>
    <t>Салат картофельный с зеленым горошком и солёными огурцами</t>
  </si>
  <si>
    <t>Неделя 3 День 3</t>
  </si>
  <si>
    <t>Суп из овощей</t>
  </si>
  <si>
    <t xml:space="preserve">Тефтели рыбные </t>
  </si>
  <si>
    <t>20\5\10</t>
  </si>
  <si>
    <t>Неделя 3 День 4</t>
  </si>
  <si>
    <t>Неделя 3 День 5</t>
  </si>
  <si>
    <t>Фрикадельки из говядины</t>
  </si>
  <si>
    <t>200\5</t>
  </si>
  <si>
    <t>30\5\15</t>
  </si>
  <si>
    <t>30\5</t>
  </si>
  <si>
    <t>180\5</t>
  </si>
  <si>
    <t>70\30</t>
  </si>
  <si>
    <t>70\50</t>
  </si>
  <si>
    <t>200\20</t>
  </si>
  <si>
    <t>180\20</t>
  </si>
  <si>
    <t>Салат из капусты белокочанной и свеклы</t>
  </si>
  <si>
    <t>150\3</t>
  </si>
  <si>
    <t>Булочка дорожная</t>
  </si>
  <si>
    <t>Бутерброд с маслом</t>
  </si>
  <si>
    <t>Огурец солёный порционно</t>
  </si>
  <si>
    <t xml:space="preserve">Огурец солёный </t>
  </si>
  <si>
    <t>Салат из белокочанной капусты с морковью</t>
  </si>
  <si>
    <t xml:space="preserve">Огурец свежий </t>
  </si>
  <si>
    <t xml:space="preserve">Кондитерское изделие </t>
  </si>
  <si>
    <t>Салат из моркови и яблок</t>
  </si>
  <si>
    <t>Бутерброд с джемом</t>
  </si>
  <si>
    <t>20\5\15</t>
  </si>
  <si>
    <t>Булочка домашняя</t>
  </si>
  <si>
    <t>Салат из белокочанной капусты с огурцами</t>
  </si>
  <si>
    <t>Возрастная категория: 3 - 7 лет</t>
  </si>
  <si>
    <t>30\5\20</t>
  </si>
  <si>
    <t>Каша ячневая молочная жидкая</t>
  </si>
  <si>
    <t>Возрастная категория: 7-11 лет</t>
  </si>
  <si>
    <t>30\10</t>
  </si>
  <si>
    <t>Рулет из говядины с яйцом</t>
  </si>
  <si>
    <t>Рыба, тушеная в сметанном соусе</t>
  </si>
  <si>
    <t>50\20</t>
  </si>
  <si>
    <t>Тефтели из говядины</t>
  </si>
  <si>
    <t>Помидор свежий</t>
  </si>
  <si>
    <t>Ватрушка с повидлом</t>
  </si>
  <si>
    <t>180\10</t>
  </si>
  <si>
    <t>Салат витаминный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</si>
</sst>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"/>
    <numFmt numFmtId="187" formatCode="[$-FC19]d\ mmmm\ yyyy\ &quot;г.&quot;"/>
    <numFmt numFmtId="188" formatCode="0.0000000"/>
    <numFmt numFmtId="189" formatCode="0.000000"/>
    <numFmt numFmtId="190" formatCode="0.00000"/>
    <numFmt numFmtId="191" formatCode="0.000000000"/>
    <numFmt numFmtId="192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9" fillId="0" borderId="10" xfId="0" applyFont="1" applyBorder="1" applyAlignment="1">
      <alignment shrinkToFit="1"/>
    </xf>
    <xf numFmtId="0" fontId="39" fillId="0" borderId="11" xfId="0" applyFont="1" applyBorder="1" applyAlignment="1">
      <alignment shrinkToFit="1"/>
    </xf>
    <xf numFmtId="0" fontId="18" fillId="0" borderId="10" xfId="0" applyFont="1" applyBorder="1" applyAlignment="1">
      <alignment horizontal="left" shrinkToFit="1"/>
    </xf>
    <xf numFmtId="0" fontId="18" fillId="0" borderId="11" xfId="0" applyFont="1" applyBorder="1" applyAlignment="1">
      <alignment horizontal="left" shrinkToFit="1"/>
    </xf>
    <xf numFmtId="0" fontId="40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left" vertical="top" wrapText="1" shrinkToFit="1"/>
    </xf>
    <xf numFmtId="0" fontId="20" fillId="0" borderId="11" xfId="0" applyFont="1" applyBorder="1" applyAlignment="1">
      <alignment horizontal="left" vertical="top" wrapText="1" shrinkToFit="1"/>
    </xf>
    <xf numFmtId="0" fontId="20" fillId="0" borderId="11" xfId="0" applyFont="1" applyBorder="1" applyAlignment="1">
      <alignment vertical="top" wrapText="1" shrinkToFit="1"/>
    </xf>
    <xf numFmtId="0" fontId="20" fillId="0" borderId="13" xfId="0" applyFont="1" applyBorder="1" applyAlignment="1">
      <alignment vertical="top" wrapText="1" shrinkToFit="1"/>
    </xf>
    <xf numFmtId="0" fontId="39" fillId="0" borderId="11" xfId="0" applyFont="1" applyBorder="1" applyAlignment="1">
      <alignment horizontal="lef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 shrinkToFi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left" vertical="center" wrapText="1" shrinkToFit="1"/>
    </xf>
    <xf numFmtId="16" fontId="18" fillId="0" borderId="11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center" vertical="top" shrinkToFit="1"/>
    </xf>
    <xf numFmtId="0" fontId="18" fillId="0" borderId="13" xfId="0" applyNumberFormat="1" applyFont="1" applyBorder="1" applyAlignment="1">
      <alignment horizontal="center" vertical="top" shrinkToFit="1"/>
    </xf>
    <xf numFmtId="0" fontId="39" fillId="32" borderId="12" xfId="0" applyFont="1" applyFill="1" applyBorder="1" applyAlignment="1">
      <alignment horizontal="left" vertical="top" wrapText="1" shrinkToFit="1"/>
    </xf>
    <xf numFmtId="0" fontId="39" fillId="32" borderId="11" xfId="0" applyFont="1" applyFill="1" applyBorder="1" applyAlignment="1">
      <alignment horizontal="left" vertical="center" wrapText="1" shrinkToFit="1"/>
    </xf>
    <xf numFmtId="0" fontId="18" fillId="32" borderId="11" xfId="0" applyFont="1" applyFill="1" applyBorder="1" applyAlignment="1">
      <alignment horizontal="center" wrapText="1"/>
    </xf>
    <xf numFmtId="0" fontId="20" fillId="32" borderId="11" xfId="0" applyNumberFormat="1" applyFont="1" applyFill="1" applyBorder="1" applyAlignment="1">
      <alignment horizontal="center" vertical="top" shrinkToFit="1"/>
    </xf>
    <xf numFmtId="0" fontId="18" fillId="32" borderId="13" xfId="0" applyNumberFormat="1" applyFont="1" applyFill="1" applyBorder="1" applyAlignment="1">
      <alignment horizontal="center" vertical="top" shrinkToFit="1"/>
    </xf>
    <xf numFmtId="0" fontId="39" fillId="0" borderId="11" xfId="0" applyFont="1" applyBorder="1" applyAlignment="1">
      <alignment horizontal="center" vertical="top" shrinkToFit="1"/>
    </xf>
    <xf numFmtId="0" fontId="39" fillId="0" borderId="11" xfId="0" applyNumberFormat="1" applyFont="1" applyBorder="1" applyAlignment="1">
      <alignment horizontal="center" vertical="top" shrinkToFit="1"/>
    </xf>
    <xf numFmtId="0" fontId="39" fillId="0" borderId="13" xfId="0" applyNumberFormat="1" applyFont="1" applyBorder="1" applyAlignment="1">
      <alignment horizontal="center" vertical="top" shrinkToFit="1"/>
    </xf>
    <xf numFmtId="0" fontId="18" fillId="32" borderId="12" xfId="0" applyNumberFormat="1" applyFont="1" applyFill="1" applyBorder="1" applyAlignment="1">
      <alignment horizontal="left" vertical="top" wrapText="1" shrinkToFit="1"/>
    </xf>
    <xf numFmtId="0" fontId="18" fillId="32" borderId="11" xfId="0" applyFont="1" applyFill="1" applyBorder="1" applyAlignment="1">
      <alignment horizontal="left" vertical="top" wrapText="1" shrinkToFit="1"/>
    </xf>
    <xf numFmtId="0" fontId="20" fillId="32" borderId="11" xfId="0" applyNumberFormat="1" applyFont="1" applyFill="1" applyBorder="1" applyAlignment="1">
      <alignment vertical="top" wrapText="1" shrinkToFit="1"/>
    </xf>
    <xf numFmtId="0" fontId="20" fillId="32" borderId="11" xfId="0" applyNumberFormat="1" applyFont="1" applyFill="1" applyBorder="1" applyAlignment="1">
      <alignment horizontal="center" vertical="top" wrapText="1" shrinkToFit="1"/>
    </xf>
    <xf numFmtId="0" fontId="20" fillId="32" borderId="13" xfId="0" applyNumberFormat="1" applyFont="1" applyFill="1" applyBorder="1" applyAlignment="1">
      <alignment horizontal="center" vertical="top" wrapText="1" shrinkToFit="1"/>
    </xf>
    <xf numFmtId="0" fontId="18" fillId="0" borderId="13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 shrinkToFit="1"/>
    </xf>
    <xf numFmtId="0" fontId="18" fillId="33" borderId="11" xfId="0" applyFont="1" applyFill="1" applyBorder="1" applyAlignment="1">
      <alignment horizontal="center" vertical="center" shrinkToFit="1"/>
    </xf>
    <xf numFmtId="2" fontId="18" fillId="33" borderId="11" xfId="0" applyNumberFormat="1" applyFont="1" applyFill="1" applyBorder="1" applyAlignment="1">
      <alignment horizontal="center" vertical="center" shrinkToFit="1"/>
    </xf>
    <xf numFmtId="0" fontId="18" fillId="33" borderId="13" xfId="0" applyNumberFormat="1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top" wrapText="1" shrinkToFit="1"/>
    </xf>
    <xf numFmtId="0" fontId="18" fillId="0" borderId="11" xfId="0" applyFont="1" applyBorder="1" applyAlignment="1">
      <alignment horizontal="center" vertical="top" shrinkToFit="1"/>
    </xf>
    <xf numFmtId="0" fontId="21" fillId="0" borderId="11" xfId="0" applyNumberFormat="1" applyFont="1" applyBorder="1" applyAlignment="1">
      <alignment horizontal="center" wrapText="1"/>
    </xf>
    <xf numFmtId="0" fontId="18" fillId="32" borderId="12" xfId="0" applyFont="1" applyFill="1" applyBorder="1" applyAlignment="1">
      <alignment horizontal="left" vertical="center" wrapText="1" shrinkToFit="1"/>
    </xf>
    <xf numFmtId="0" fontId="18" fillId="32" borderId="11" xfId="0" applyFont="1" applyFill="1" applyBorder="1" applyAlignment="1">
      <alignment horizontal="center" vertical="top" shrinkToFit="1"/>
    </xf>
    <xf numFmtId="0" fontId="22" fillId="32" borderId="11" xfId="0" applyNumberFormat="1" applyFont="1" applyFill="1" applyBorder="1" applyAlignment="1">
      <alignment horizontal="center" wrapText="1"/>
    </xf>
    <xf numFmtId="0" fontId="39" fillId="32" borderId="13" xfId="0" applyNumberFormat="1" applyFont="1" applyFill="1" applyBorder="1" applyAlignment="1">
      <alignment horizontal="center" vertical="top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1" xfId="0" applyNumberFormat="1" applyFont="1" applyBorder="1" applyAlignment="1">
      <alignment horizontal="center" vertical="top" wrapText="1"/>
    </xf>
    <xf numFmtId="0" fontId="21" fillId="0" borderId="13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8" fillId="32" borderId="12" xfId="0" applyNumberFormat="1" applyFont="1" applyFill="1" applyBorder="1" applyAlignment="1">
      <alignment horizontal="left" vertical="center" wrapText="1" shrinkToFit="1"/>
    </xf>
    <xf numFmtId="0" fontId="18" fillId="32" borderId="11" xfId="0" applyFont="1" applyFill="1" applyBorder="1" applyAlignment="1">
      <alignment horizontal="left" vertical="center" wrapText="1" shrinkToFit="1"/>
    </xf>
    <xf numFmtId="0" fontId="20" fillId="32" borderId="11" xfId="0" applyFont="1" applyFill="1" applyBorder="1" applyAlignment="1">
      <alignment horizontal="center" vertical="center" shrinkToFi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1" xfId="0" applyNumberFormat="1" applyFont="1" applyFill="1" applyBorder="1" applyAlignment="1">
      <alignment horizontal="center" vertical="center" wrapText="1"/>
    </xf>
    <xf numFmtId="0" fontId="21" fillId="32" borderId="13" xfId="0" applyNumberFormat="1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left" vertical="top" wrapText="1" shrinkToFit="1"/>
    </xf>
    <xf numFmtId="0" fontId="20" fillId="32" borderId="16" xfId="0" applyFont="1" applyFill="1" applyBorder="1" applyAlignment="1">
      <alignment horizontal="right" vertical="center" wrapText="1" shrinkToFit="1"/>
    </xf>
    <xf numFmtId="0" fontId="20" fillId="32" borderId="16" xfId="0" applyFont="1" applyFill="1" applyBorder="1" applyAlignment="1">
      <alignment horizontal="left" vertical="center" shrinkToFit="1"/>
    </xf>
    <xf numFmtId="0" fontId="20" fillId="32" borderId="16" xfId="0" applyNumberFormat="1" applyFont="1" applyFill="1" applyBorder="1" applyAlignment="1">
      <alignment horizontal="center" vertical="center" shrinkToFit="1"/>
    </xf>
    <xf numFmtId="0" fontId="18" fillId="32" borderId="17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shrinkToFit="1"/>
    </xf>
    <xf numFmtId="0" fontId="18" fillId="0" borderId="0" xfId="0" applyFont="1" applyBorder="1" applyAlignment="1">
      <alignment horizontal="left" vertical="top" shrinkToFit="1"/>
    </xf>
    <xf numFmtId="0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center" shrinkToFit="1"/>
    </xf>
    <xf numFmtId="0" fontId="18" fillId="0" borderId="11" xfId="0" applyNumberFormat="1" applyFont="1" applyBorder="1" applyAlignment="1">
      <alignment horizontal="center" wrapText="1"/>
    </xf>
    <xf numFmtId="16" fontId="18" fillId="32" borderId="11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vertical="center" wrapText="1" shrinkToFit="1"/>
    </xf>
    <xf numFmtId="0" fontId="20" fillId="32" borderId="11" xfId="0" applyNumberFormat="1" applyFont="1" applyFill="1" applyBorder="1" applyAlignment="1">
      <alignment vertical="center" wrapText="1" shrinkToFit="1"/>
    </xf>
    <xf numFmtId="0" fontId="20" fillId="32" borderId="11" xfId="0" applyNumberFormat="1" applyFont="1" applyFill="1" applyBorder="1" applyAlignment="1">
      <alignment horizontal="center" vertical="center" wrapText="1" shrinkToFit="1"/>
    </xf>
    <xf numFmtId="0" fontId="20" fillId="32" borderId="13" xfId="0" applyNumberFormat="1" applyFont="1" applyFill="1" applyBorder="1" applyAlignment="1">
      <alignment horizontal="center" vertical="center" wrapText="1" shrinkToFit="1"/>
    </xf>
    <xf numFmtId="2" fontId="21" fillId="0" borderId="11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32" borderId="17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32" borderId="11" xfId="0" applyFont="1" applyFill="1" applyBorder="1" applyAlignment="1">
      <alignment horizontal="center" vertical="center" shrinkToFit="1"/>
    </xf>
    <xf numFmtId="0" fontId="41" fillId="32" borderId="11" xfId="0" applyFont="1" applyFill="1" applyBorder="1" applyAlignment="1">
      <alignment horizontal="center" vertical="center" shrinkToFit="1"/>
    </xf>
    <xf numFmtId="0" fontId="39" fillId="32" borderId="13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left" vertical="center" wrapText="1" shrinkToFit="1"/>
    </xf>
    <xf numFmtId="0" fontId="39" fillId="33" borderId="13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left" vertical="top" wrapText="1" shrinkToFit="1"/>
    </xf>
    <xf numFmtId="0" fontId="18" fillId="33" borderId="11" xfId="0" applyNumberFormat="1" applyFont="1" applyFill="1" applyBorder="1" applyAlignment="1">
      <alignment horizontal="center" vertical="center" shrinkToFit="1"/>
    </xf>
    <xf numFmtId="0" fontId="22" fillId="32" borderId="11" xfId="0" applyFont="1" applyFill="1" applyBorder="1" applyAlignment="1">
      <alignment horizontal="center" wrapText="1"/>
    </xf>
    <xf numFmtId="0" fontId="21" fillId="32" borderId="13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32" borderId="19" xfId="0" applyFont="1" applyFill="1" applyBorder="1" applyAlignment="1">
      <alignment horizontal="left" vertical="top" wrapText="1" shrinkToFit="1"/>
    </xf>
    <xf numFmtId="0" fontId="18" fillId="32" borderId="19" xfId="0" applyFont="1" applyFill="1" applyBorder="1" applyAlignment="1">
      <alignment horizontal="center" vertical="top" wrapText="1"/>
    </xf>
    <xf numFmtId="0" fontId="22" fillId="32" borderId="19" xfId="0" applyNumberFormat="1" applyFont="1" applyFill="1" applyBorder="1" applyAlignment="1">
      <alignment horizontal="center" vertical="center" wrapText="1"/>
    </xf>
    <xf numFmtId="0" fontId="21" fillId="32" borderId="20" xfId="0" applyNumberFormat="1" applyFont="1" applyFill="1" applyBorder="1" applyAlignment="1">
      <alignment horizontal="center" vertical="top" wrapText="1"/>
    </xf>
    <xf numFmtId="0" fontId="39" fillId="0" borderId="0" xfId="0" applyFont="1" applyBorder="1" applyAlignment="1">
      <alignment shrinkToFit="1"/>
    </xf>
    <xf numFmtId="0" fontId="39" fillId="0" borderId="21" xfId="0" applyFont="1" applyBorder="1" applyAlignment="1">
      <alignment shrinkToFit="1"/>
    </xf>
    <xf numFmtId="2" fontId="18" fillId="0" borderId="11" xfId="0" applyNumberFormat="1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 shrinkToFit="1"/>
    </xf>
    <xf numFmtId="0" fontId="21" fillId="0" borderId="11" xfId="0" applyNumberFormat="1" applyFont="1" applyBorder="1" applyAlignment="1">
      <alignment horizontal="center" vertical="center" wrapText="1"/>
    </xf>
    <xf numFmtId="0" fontId="18" fillId="32" borderId="18" xfId="0" applyNumberFormat="1" applyFont="1" applyFill="1" applyBorder="1" applyAlignment="1">
      <alignment horizontal="left" vertical="center" wrapText="1" shrinkToFit="1"/>
    </xf>
    <xf numFmtId="0" fontId="18" fillId="32" borderId="19" xfId="0" applyFont="1" applyFill="1" applyBorder="1" applyAlignment="1">
      <alignment horizontal="left" vertical="center" wrapText="1" shrinkToFit="1"/>
    </xf>
    <xf numFmtId="0" fontId="18" fillId="32" borderId="19" xfId="0" applyFont="1" applyFill="1" applyBorder="1" applyAlignment="1">
      <alignment horizontal="center" wrapText="1"/>
    </xf>
    <xf numFmtId="0" fontId="20" fillId="32" borderId="19" xfId="0" applyFont="1" applyFill="1" applyBorder="1" applyAlignment="1">
      <alignment horizontal="center" vertical="center" shrinkToFit="1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19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wrapText="1"/>
    </xf>
    <xf numFmtId="0" fontId="18" fillId="32" borderId="22" xfId="0" applyNumberFormat="1" applyFont="1" applyFill="1" applyBorder="1" applyAlignment="1">
      <alignment horizontal="left" vertical="center" wrapText="1" shrinkToFit="1"/>
    </xf>
    <xf numFmtId="0" fontId="18" fillId="32" borderId="11" xfId="0" applyFont="1" applyFill="1" applyBorder="1" applyAlignment="1">
      <alignment horizontal="center" vertical="top" wrapText="1"/>
    </xf>
    <xf numFmtId="0" fontId="22" fillId="32" borderId="11" xfId="0" applyNumberFormat="1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left" vertical="top" wrapText="1" shrinkToFit="1"/>
    </xf>
    <xf numFmtId="0" fontId="18" fillId="32" borderId="16" xfId="0" applyFont="1" applyFill="1" applyBorder="1" applyAlignment="1">
      <alignment horizontal="right" vertical="center" wrapText="1" shrinkToFit="1"/>
    </xf>
    <xf numFmtId="0" fontId="18" fillId="32" borderId="16" xfId="0" applyFont="1" applyFill="1" applyBorder="1" applyAlignment="1">
      <alignment horizontal="left" vertical="center" shrinkToFit="1"/>
    </xf>
    <xf numFmtId="0" fontId="20" fillId="0" borderId="14" xfId="0" applyFont="1" applyBorder="1" applyAlignment="1">
      <alignment vertical="top" wrapText="1" shrinkToFit="1"/>
    </xf>
    <xf numFmtId="0" fontId="41" fillId="32" borderId="14" xfId="0" applyFont="1" applyFill="1" applyBorder="1" applyAlignment="1">
      <alignment horizontal="center" vertical="center" shrinkToFit="1"/>
    </xf>
    <xf numFmtId="0" fontId="20" fillId="32" borderId="14" xfId="0" applyNumberFormat="1" applyFont="1" applyFill="1" applyBorder="1" applyAlignment="1">
      <alignment horizontal="center" vertical="center" wrapText="1" shrinkToFit="1"/>
    </xf>
    <xf numFmtId="2" fontId="18" fillId="0" borderId="14" xfId="0" applyNumberFormat="1" applyFont="1" applyBorder="1" applyAlignment="1">
      <alignment horizontal="center" wrapText="1"/>
    </xf>
    <xf numFmtId="2" fontId="18" fillId="33" borderId="14" xfId="0" applyNumberFormat="1" applyFont="1" applyFill="1" applyBorder="1" applyAlignment="1">
      <alignment horizontal="center" vertical="center" shrinkToFit="1"/>
    </xf>
    <xf numFmtId="0" fontId="22" fillId="32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left" vertical="top" wrapText="1" shrinkToFit="1"/>
    </xf>
    <xf numFmtId="0" fontId="18" fillId="32" borderId="11" xfId="0" applyFont="1" applyFill="1" applyBorder="1" applyAlignment="1">
      <alignment horizontal="right" vertical="center" wrapText="1" shrinkToFit="1"/>
    </xf>
    <xf numFmtId="0" fontId="18" fillId="32" borderId="11" xfId="0" applyFont="1" applyFill="1" applyBorder="1" applyAlignment="1">
      <alignment horizontal="left" vertical="center" shrinkToFit="1"/>
    </xf>
    <xf numFmtId="0" fontId="20" fillId="32" borderId="11" xfId="0" applyNumberFormat="1" applyFont="1" applyFill="1" applyBorder="1" applyAlignment="1">
      <alignment horizontal="center" vertical="center" shrinkToFit="1"/>
    </xf>
    <xf numFmtId="0" fontId="20" fillId="32" borderId="14" xfId="0" applyNumberFormat="1" applyFont="1" applyFill="1" applyBorder="1" applyAlignment="1">
      <alignment horizontal="center" vertical="center" shrinkToFit="1"/>
    </xf>
    <xf numFmtId="0" fontId="18" fillId="32" borderId="13" xfId="0" applyNumberFormat="1" applyFont="1" applyFill="1" applyBorder="1" applyAlignment="1">
      <alignment horizontal="center" vertical="center" shrinkToFit="1"/>
    </xf>
    <xf numFmtId="0" fontId="20" fillId="32" borderId="23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wrapText="1"/>
    </xf>
    <xf numFmtId="0" fontId="18" fillId="32" borderId="13" xfId="0" applyFont="1" applyFill="1" applyBorder="1" applyAlignment="1">
      <alignment horizontal="center" vertical="center" shrinkToFit="1"/>
    </xf>
    <xf numFmtId="0" fontId="18" fillId="33" borderId="11" xfId="0" applyNumberFormat="1" applyFont="1" applyFill="1" applyBorder="1" applyAlignment="1">
      <alignment horizontal="center" vertical="top" shrinkToFit="1"/>
    </xf>
    <xf numFmtId="0" fontId="18" fillId="33" borderId="13" xfId="0" applyNumberFormat="1" applyFont="1" applyFill="1" applyBorder="1" applyAlignment="1">
      <alignment horizontal="center" vertical="top" shrinkToFit="1"/>
    </xf>
    <xf numFmtId="0" fontId="18" fillId="33" borderId="18" xfId="0" applyNumberFormat="1" applyFont="1" applyFill="1" applyBorder="1" applyAlignment="1">
      <alignment horizontal="left" vertical="center" wrapText="1" shrinkToFit="1"/>
    </xf>
    <xf numFmtId="0" fontId="18" fillId="33" borderId="11" xfId="0" applyNumberFormat="1" applyFont="1" applyFill="1" applyBorder="1" applyAlignment="1">
      <alignment horizontal="center" vertical="center" wrapText="1" shrinkToFit="1"/>
    </xf>
    <xf numFmtId="0" fontId="20" fillId="33" borderId="13" xfId="0" applyNumberFormat="1" applyFont="1" applyFill="1" applyBorder="1" applyAlignment="1">
      <alignment horizontal="center" vertical="center" wrapText="1" shrinkToFit="1"/>
    </xf>
    <xf numFmtId="0" fontId="18" fillId="33" borderId="12" xfId="0" applyFont="1" applyFill="1" applyBorder="1" applyAlignment="1">
      <alignment horizontal="left" vertical="center" wrapText="1" shrinkToFit="1"/>
    </xf>
    <xf numFmtId="0" fontId="39" fillId="33" borderId="11" xfId="0" applyFont="1" applyFill="1" applyBorder="1" applyAlignment="1">
      <alignment horizontal="center" vertical="center" shrinkToFit="1"/>
    </xf>
    <xf numFmtId="0" fontId="39" fillId="33" borderId="11" xfId="0" applyNumberFormat="1" applyFont="1" applyFill="1" applyBorder="1" applyAlignment="1">
      <alignment horizontal="center" vertical="top" shrinkToFit="1"/>
    </xf>
    <xf numFmtId="0" fontId="18" fillId="32" borderId="11" xfId="0" applyNumberFormat="1" applyFont="1" applyFill="1" applyBorder="1" applyAlignment="1">
      <alignment horizontal="left" vertical="center" wrapText="1" shrinkToFit="1"/>
    </xf>
    <xf numFmtId="0" fontId="18" fillId="32" borderId="11" xfId="0" applyNumberFormat="1" applyFont="1" applyFill="1" applyBorder="1" applyAlignment="1">
      <alignment horizontal="left" vertical="top" wrapText="1" shrinkToFit="1"/>
    </xf>
    <xf numFmtId="0" fontId="21" fillId="32" borderId="11" xfId="0" applyFont="1" applyFill="1" applyBorder="1" applyAlignment="1">
      <alignment horizontal="center" wrapText="1"/>
    </xf>
    <xf numFmtId="0" fontId="39" fillId="0" borderId="14" xfId="0" applyNumberFormat="1" applyFont="1" applyBorder="1" applyAlignment="1">
      <alignment horizontal="center" vertical="top" shrinkToFit="1"/>
    </xf>
    <xf numFmtId="0" fontId="18" fillId="32" borderId="24" xfId="0" applyNumberFormat="1" applyFont="1" applyFill="1" applyBorder="1" applyAlignment="1">
      <alignment horizontal="left" vertical="center" wrapText="1" shrinkToFit="1"/>
    </xf>
    <xf numFmtId="0" fontId="21" fillId="32" borderId="11" xfId="0" applyNumberFormat="1" applyFont="1" applyFill="1" applyBorder="1" applyAlignment="1">
      <alignment horizontal="center" vertical="top" wrapText="1"/>
    </xf>
    <xf numFmtId="0" fontId="18" fillId="32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wrapText="1" shrinkToFit="1"/>
    </xf>
    <xf numFmtId="0" fontId="21" fillId="32" borderId="12" xfId="0" applyFont="1" applyFill="1" applyBorder="1" applyAlignment="1">
      <alignment horizontal="left" vertical="center" wrapText="1" shrinkToFit="1"/>
    </xf>
    <xf numFmtId="0" fontId="21" fillId="32" borderId="11" xfId="0" applyFont="1" applyFill="1" applyBorder="1" applyAlignment="1">
      <alignment horizontal="left" vertical="center" wrapText="1" shrinkToFit="1"/>
    </xf>
    <xf numFmtId="0" fontId="21" fillId="32" borderId="11" xfId="0" applyFont="1" applyFill="1" applyBorder="1" applyAlignment="1">
      <alignment horizontal="center" vertical="center" shrinkToFit="1"/>
    </xf>
    <xf numFmtId="0" fontId="22" fillId="32" borderId="11" xfId="0" applyFont="1" applyFill="1" applyBorder="1" applyAlignment="1">
      <alignment horizontal="center" vertical="center" shrinkToFit="1"/>
    </xf>
    <xf numFmtId="0" fontId="22" fillId="32" borderId="14" xfId="0" applyFont="1" applyFill="1" applyBorder="1" applyAlignment="1">
      <alignment horizontal="center" vertical="center" shrinkToFit="1"/>
    </xf>
    <xf numFmtId="0" fontId="21" fillId="32" borderId="13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shrinkToFit="1"/>
    </xf>
    <xf numFmtId="0" fontId="39" fillId="0" borderId="11" xfId="0" applyFont="1" applyBorder="1" applyAlignment="1">
      <alignment horizontal="center" shrinkToFit="1"/>
    </xf>
    <xf numFmtId="0" fontId="20" fillId="0" borderId="12" xfId="0" applyFont="1" applyBorder="1" applyAlignment="1">
      <alignment horizontal="left" vertical="top" wrapText="1" shrinkToFit="1"/>
    </xf>
    <xf numFmtId="0" fontId="22" fillId="0" borderId="12" xfId="0" applyFont="1" applyBorder="1" applyAlignment="1">
      <alignment horizontal="left" vertical="top" wrapText="1" shrinkToFit="1"/>
    </xf>
    <xf numFmtId="0" fontId="39" fillId="0" borderId="25" xfId="0" applyFont="1" applyBorder="1" applyAlignment="1">
      <alignment horizontal="left" vertical="center" wrapText="1" shrinkToFit="1"/>
    </xf>
    <xf numFmtId="0" fontId="39" fillId="0" borderId="18" xfId="0" applyFont="1" applyBorder="1" applyAlignment="1">
      <alignment horizontal="left" vertical="center" wrapText="1" shrinkToFit="1"/>
    </xf>
    <xf numFmtId="0" fontId="39" fillId="0" borderId="22" xfId="0" applyFont="1" applyBorder="1" applyAlignment="1">
      <alignment horizontal="left" vertical="center" wrapText="1" shrinkToFit="1"/>
    </xf>
    <xf numFmtId="0" fontId="18" fillId="0" borderId="25" xfId="0" applyFont="1" applyBorder="1" applyAlignment="1">
      <alignment horizontal="left" vertical="center" wrapText="1" shrinkToFit="1"/>
    </xf>
    <xf numFmtId="0" fontId="18" fillId="0" borderId="18" xfId="0" applyFont="1" applyBorder="1" applyAlignment="1">
      <alignment horizontal="left" vertical="center" wrapText="1" shrinkToFit="1"/>
    </xf>
    <xf numFmtId="0" fontId="18" fillId="0" borderId="22" xfId="0" applyFont="1" applyBorder="1" applyAlignment="1">
      <alignment horizontal="left" vertical="center" wrapText="1" shrinkToFit="1"/>
    </xf>
    <xf numFmtId="0" fontId="39" fillId="0" borderId="19" xfId="0" applyFont="1" applyBorder="1" applyAlignment="1">
      <alignment horizontal="left" vertical="center" wrapText="1" shrinkToFit="1"/>
    </xf>
    <xf numFmtId="0" fontId="39" fillId="0" borderId="26" xfId="0" applyFont="1" applyBorder="1" applyAlignment="1">
      <alignment horizontal="left" vertical="center" wrapText="1" shrinkToFit="1"/>
    </xf>
    <xf numFmtId="0" fontId="39" fillId="0" borderId="24" xfId="0" applyFont="1" applyBorder="1" applyAlignment="1">
      <alignment horizontal="left" vertical="center" wrapText="1" shrinkToFit="1"/>
    </xf>
    <xf numFmtId="0" fontId="18" fillId="0" borderId="19" xfId="0" applyFont="1" applyBorder="1" applyAlignment="1">
      <alignment horizontal="left" vertical="center" wrapText="1" shrinkToFit="1"/>
    </xf>
    <xf numFmtId="0" fontId="18" fillId="0" borderId="26" xfId="0" applyFont="1" applyBorder="1" applyAlignment="1">
      <alignment horizontal="left" vertical="center" wrapText="1" shrinkToFit="1"/>
    </xf>
    <xf numFmtId="0" fontId="18" fillId="0" borderId="24" xfId="0" applyFont="1" applyBorder="1" applyAlignment="1">
      <alignment horizontal="left" vertical="center" wrapText="1" shrinkToFit="1"/>
    </xf>
    <xf numFmtId="0" fontId="18" fillId="0" borderId="19" xfId="0" applyNumberFormat="1" applyFont="1" applyBorder="1" applyAlignment="1">
      <alignment horizontal="left" vertical="center" wrapText="1" shrinkToFit="1"/>
    </xf>
    <xf numFmtId="0" fontId="18" fillId="0" borderId="26" xfId="0" applyNumberFormat="1" applyFont="1" applyBorder="1" applyAlignment="1">
      <alignment horizontal="left" vertical="center" wrapText="1" shrinkToFit="1"/>
    </xf>
    <xf numFmtId="0" fontId="18" fillId="0" borderId="24" xfId="0" applyNumberFormat="1" applyFont="1" applyBorder="1" applyAlignment="1">
      <alignment horizontal="left" vertical="center" wrapText="1" shrinkToFit="1"/>
    </xf>
    <xf numFmtId="0" fontId="18" fillId="0" borderId="25" xfId="0" applyNumberFormat="1" applyFont="1" applyBorder="1" applyAlignment="1">
      <alignment horizontal="left" vertical="center" wrapText="1" shrinkToFit="1"/>
    </xf>
    <xf numFmtId="0" fontId="18" fillId="0" borderId="18" xfId="0" applyNumberFormat="1" applyFont="1" applyBorder="1" applyAlignment="1">
      <alignment horizontal="left" vertical="center" wrapText="1" shrinkToFit="1"/>
    </xf>
    <xf numFmtId="0" fontId="18" fillId="0" borderId="22" xfId="0" applyNumberFormat="1" applyFont="1" applyBorder="1" applyAlignment="1">
      <alignment horizontal="left" vertical="center" wrapText="1" shrinkToFit="1"/>
    </xf>
    <xf numFmtId="0" fontId="40" fillId="0" borderId="27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 wrapText="1" shrinkToFit="1"/>
    </xf>
    <xf numFmtId="0" fontId="40" fillId="0" borderId="2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 wrapText="1" shrinkToFit="1"/>
    </xf>
    <xf numFmtId="0" fontId="40" fillId="0" borderId="2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 wrapText="1" shrinkToFit="1"/>
    </xf>
    <xf numFmtId="0" fontId="18" fillId="0" borderId="22" xfId="0" applyNumberFormat="1" applyFont="1" applyBorder="1" applyAlignment="1">
      <alignment horizontal="center" vertical="center" wrapText="1" shrinkToFit="1"/>
    </xf>
    <xf numFmtId="0" fontId="39" fillId="0" borderId="0" xfId="0" applyFont="1" applyBorder="1" applyAlignment="1">
      <alignment horizontal="center" wrapText="1" shrinkToFit="1"/>
    </xf>
    <xf numFmtId="0" fontId="40" fillId="33" borderId="27" xfId="0" applyFont="1" applyFill="1" applyBorder="1" applyAlignment="1">
      <alignment horizontal="center" vertical="center" wrapText="1" shrinkToFit="1"/>
    </xf>
    <xf numFmtId="0" fontId="40" fillId="33" borderId="12" xfId="0" applyFont="1" applyFill="1" applyBorder="1" applyAlignment="1">
      <alignment horizontal="center" vertical="center" wrapText="1" shrinkToFit="1"/>
    </xf>
    <xf numFmtId="0" fontId="40" fillId="33" borderId="29" xfId="0" applyFont="1" applyFill="1" applyBorder="1" applyAlignment="1">
      <alignment horizontal="center" vertical="center" wrapText="1" shrinkToFit="1"/>
    </xf>
    <xf numFmtId="0" fontId="40" fillId="33" borderId="11" xfId="0" applyFont="1" applyFill="1" applyBorder="1" applyAlignment="1">
      <alignment horizontal="center" vertical="center" wrapText="1" shrinkToFi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NumberFormat="1" applyFont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6"/>
  <sheetViews>
    <sheetView view="pageBreakPreview" zoomScale="106" zoomScaleSheetLayoutView="106" workbookViewId="0" topLeftCell="A327">
      <selection activeCell="B349" sqref="B349"/>
    </sheetView>
  </sheetViews>
  <sheetFormatPr defaultColWidth="9.140625" defaultRowHeight="15"/>
  <cols>
    <col min="1" max="1" width="18.421875" style="2" customWidth="1"/>
    <col min="2" max="2" width="30.8515625" style="2" customWidth="1"/>
    <col min="3" max="3" width="8.8515625" style="2" customWidth="1"/>
    <col min="4" max="4" width="8.140625" style="2" customWidth="1"/>
    <col min="5" max="5" width="8.28125" style="2" customWidth="1"/>
    <col min="6" max="6" width="9.421875" style="2" customWidth="1"/>
    <col min="7" max="7" width="13.57421875" style="2" customWidth="1"/>
    <col min="8" max="8" width="9.57421875" style="2" customWidth="1"/>
    <col min="9" max="9" width="9.140625" style="2" hidden="1" customWidth="1"/>
    <col min="10" max="10" width="9.57421875" style="2" hidden="1" customWidth="1"/>
    <col min="11" max="11" width="9.140625" style="2" hidden="1" customWidth="1"/>
    <col min="12" max="16384" width="9.140625" style="2" customWidth="1"/>
  </cols>
  <sheetData>
    <row r="1" spans="1:9" ht="14.25" customHeight="1">
      <c r="A1" s="193" t="s">
        <v>82</v>
      </c>
      <c r="B1" s="193"/>
      <c r="C1" s="193"/>
      <c r="D1" s="193"/>
      <c r="E1" s="193"/>
      <c r="F1" s="193"/>
      <c r="G1" s="193"/>
      <c r="H1" s="193"/>
      <c r="I1" s="1"/>
    </row>
    <row r="2" spans="1:9" ht="13.5" customHeight="1" thickBot="1">
      <c r="A2" s="193" t="s">
        <v>83</v>
      </c>
      <c r="B2" s="193"/>
      <c r="C2" s="193"/>
      <c r="D2" s="193"/>
      <c r="E2" s="193"/>
      <c r="F2" s="193"/>
      <c r="G2" s="193"/>
      <c r="H2" s="193"/>
      <c r="I2" s="1"/>
    </row>
    <row r="3" spans="1:10" ht="14.25" customHeight="1">
      <c r="A3" s="177" t="s">
        <v>42</v>
      </c>
      <c r="B3" s="181" t="s">
        <v>40</v>
      </c>
      <c r="C3" s="183" t="s">
        <v>63</v>
      </c>
      <c r="D3" s="185" t="s">
        <v>64</v>
      </c>
      <c r="E3" s="185"/>
      <c r="F3" s="185"/>
      <c r="G3" s="183" t="s">
        <v>68</v>
      </c>
      <c r="H3" s="179" t="s">
        <v>41</v>
      </c>
      <c r="I3" s="3"/>
      <c r="J3" s="4"/>
    </row>
    <row r="4" spans="1:10" ht="14.25" customHeight="1">
      <c r="A4" s="178"/>
      <c r="B4" s="182"/>
      <c r="C4" s="184"/>
      <c r="D4" s="5" t="s">
        <v>65</v>
      </c>
      <c r="E4" s="5" t="s">
        <v>66</v>
      </c>
      <c r="F4" s="5" t="s">
        <v>67</v>
      </c>
      <c r="G4" s="184"/>
      <c r="H4" s="180"/>
      <c r="I4" s="3"/>
      <c r="J4" s="4"/>
    </row>
    <row r="5" spans="1:10" ht="14.25" customHeight="1">
      <c r="A5" s="157" t="s">
        <v>84</v>
      </c>
      <c r="B5" s="7"/>
      <c r="C5" s="8"/>
      <c r="D5" s="8"/>
      <c r="E5" s="8"/>
      <c r="F5" s="8"/>
      <c r="G5" s="8"/>
      <c r="H5" s="9"/>
      <c r="I5" s="3"/>
      <c r="J5" s="4"/>
    </row>
    <row r="6" spans="1:10" ht="13.5" customHeight="1">
      <c r="A6" s="200" t="s">
        <v>70</v>
      </c>
      <c r="B6" s="10" t="s">
        <v>48</v>
      </c>
      <c r="C6" s="11" t="s">
        <v>135</v>
      </c>
      <c r="D6" s="12">
        <v>4.75</v>
      </c>
      <c r="E6" s="12">
        <v>6.68</v>
      </c>
      <c r="F6" s="12">
        <v>19.12</v>
      </c>
      <c r="G6" s="12">
        <v>155.54</v>
      </c>
      <c r="H6" s="13"/>
      <c r="I6" s="3"/>
      <c r="J6" s="4"/>
    </row>
    <row r="7" spans="1:10" ht="13.5" customHeight="1">
      <c r="A7" s="200"/>
      <c r="B7" s="14" t="s">
        <v>0</v>
      </c>
      <c r="C7" s="15">
        <v>150</v>
      </c>
      <c r="D7" s="16">
        <v>2.1</v>
      </c>
      <c r="E7" s="16">
        <v>2.4</v>
      </c>
      <c r="F7" s="16">
        <v>14.78</v>
      </c>
      <c r="G7" s="16">
        <v>89.02</v>
      </c>
      <c r="H7" s="17"/>
      <c r="I7" s="3"/>
      <c r="J7" s="4"/>
    </row>
    <row r="8" spans="1:10" ht="13.5" customHeight="1">
      <c r="A8" s="200"/>
      <c r="B8" s="18" t="s">
        <v>137</v>
      </c>
      <c r="C8" s="19" t="s">
        <v>62</v>
      </c>
      <c r="D8" s="20">
        <v>1.22</v>
      </c>
      <c r="E8" s="20">
        <v>4.35</v>
      </c>
      <c r="F8" s="20">
        <v>7.78</v>
      </c>
      <c r="G8" s="20">
        <v>73.76</v>
      </c>
      <c r="H8" s="21"/>
      <c r="I8" s="3"/>
      <c r="J8" s="4"/>
    </row>
    <row r="9" spans="1:10" ht="15.75" customHeight="1">
      <c r="A9" s="22" t="s">
        <v>69</v>
      </c>
      <c r="B9" s="23"/>
      <c r="C9" s="24"/>
      <c r="D9" s="25">
        <f>SUM(D6:D8)</f>
        <v>8.07</v>
      </c>
      <c r="E9" s="25">
        <f>SUM(E6:E8)</f>
        <v>13.43</v>
      </c>
      <c r="F9" s="25">
        <f>SUM(F6:F8)</f>
        <v>41.68</v>
      </c>
      <c r="G9" s="25">
        <f>SUM(G6:G8)</f>
        <v>318.32</v>
      </c>
      <c r="H9" s="26"/>
      <c r="I9" s="3"/>
      <c r="J9" s="4"/>
    </row>
    <row r="10" spans="1:10" ht="15" customHeight="1">
      <c r="A10" s="6" t="s">
        <v>85</v>
      </c>
      <c r="B10" s="14" t="s">
        <v>89</v>
      </c>
      <c r="C10" s="27">
        <v>100</v>
      </c>
      <c r="D10" s="28">
        <v>0.36</v>
      </c>
      <c r="E10" s="28">
        <v>0.36</v>
      </c>
      <c r="F10" s="28">
        <v>9.36</v>
      </c>
      <c r="G10" s="28">
        <v>40.5</v>
      </c>
      <c r="H10" s="29"/>
      <c r="I10" s="3"/>
      <c r="J10" s="4"/>
    </row>
    <row r="11" spans="1:10" ht="15" customHeight="1">
      <c r="A11" s="30" t="s">
        <v>77</v>
      </c>
      <c r="B11" s="31"/>
      <c r="C11" s="32"/>
      <c r="D11" s="33">
        <f>SUM(D10)</f>
        <v>0.36</v>
      </c>
      <c r="E11" s="33">
        <f>SUM(E10)</f>
        <v>0.36</v>
      </c>
      <c r="F11" s="33">
        <f>SUM(F10)</f>
        <v>9.36</v>
      </c>
      <c r="G11" s="33">
        <f>SUM(G10)</f>
        <v>40.5</v>
      </c>
      <c r="H11" s="34"/>
      <c r="I11" s="3"/>
      <c r="J11" s="4"/>
    </row>
    <row r="12" spans="1:10" ht="15.75" customHeight="1">
      <c r="A12" s="201" t="s">
        <v>71</v>
      </c>
      <c r="B12" s="14" t="s">
        <v>86</v>
      </c>
      <c r="C12" s="16">
        <v>30</v>
      </c>
      <c r="D12" s="12">
        <v>0.8</v>
      </c>
      <c r="E12" s="12">
        <v>0.9</v>
      </c>
      <c r="F12" s="12">
        <v>1.9</v>
      </c>
      <c r="G12" s="12">
        <v>21.8</v>
      </c>
      <c r="H12" s="35"/>
      <c r="I12" s="3"/>
      <c r="J12" s="4"/>
    </row>
    <row r="13" spans="1:10" ht="15.75" customHeight="1">
      <c r="A13" s="201"/>
      <c r="B13" s="14" t="s">
        <v>47</v>
      </c>
      <c r="C13" s="16">
        <v>150</v>
      </c>
      <c r="D13" s="36">
        <v>1.67</v>
      </c>
      <c r="E13" s="36">
        <v>5.06</v>
      </c>
      <c r="F13" s="36">
        <v>8.51</v>
      </c>
      <c r="G13" s="36">
        <v>106.26</v>
      </c>
      <c r="H13" s="37"/>
      <c r="I13" s="3"/>
      <c r="J13" s="4"/>
    </row>
    <row r="14" spans="1:10" ht="12.75">
      <c r="A14" s="201"/>
      <c r="B14" s="38" t="s">
        <v>61</v>
      </c>
      <c r="C14" s="39">
        <v>150</v>
      </c>
      <c r="D14" s="40">
        <v>12.57</v>
      </c>
      <c r="E14" s="40">
        <v>11.22</v>
      </c>
      <c r="F14" s="40">
        <v>14.33</v>
      </c>
      <c r="G14" s="40">
        <v>193.92</v>
      </c>
      <c r="H14" s="41"/>
      <c r="I14" s="3"/>
      <c r="J14" s="4"/>
    </row>
    <row r="15" spans="1:10" ht="13.5" customHeight="1">
      <c r="A15" s="201"/>
      <c r="B15" s="42" t="s">
        <v>16</v>
      </c>
      <c r="C15" s="43">
        <v>150</v>
      </c>
      <c r="D15" s="28">
        <v>0.42</v>
      </c>
      <c r="E15" s="28">
        <v>0</v>
      </c>
      <c r="F15" s="28">
        <v>20.92</v>
      </c>
      <c r="G15" s="28">
        <v>85.34</v>
      </c>
      <c r="H15" s="29"/>
      <c r="I15" s="3"/>
      <c r="J15" s="4"/>
    </row>
    <row r="16" spans="1:10" ht="12.75">
      <c r="A16" s="201"/>
      <c r="B16" s="42" t="s">
        <v>15</v>
      </c>
      <c r="C16" s="43">
        <v>30</v>
      </c>
      <c r="D16" s="44">
        <v>1.98</v>
      </c>
      <c r="E16" s="44">
        <v>0.36</v>
      </c>
      <c r="F16" s="44">
        <v>10.26</v>
      </c>
      <c r="G16" s="44">
        <v>49.62</v>
      </c>
      <c r="H16" s="29"/>
      <c r="I16" s="3"/>
      <c r="J16" s="4"/>
    </row>
    <row r="17" spans="1:10" ht="12.75">
      <c r="A17" s="45" t="s">
        <v>72</v>
      </c>
      <c r="B17" s="31"/>
      <c r="C17" s="46"/>
      <c r="D17" s="47">
        <f>SUM(D12:D16)</f>
        <v>17.439999999999998</v>
      </c>
      <c r="E17" s="47">
        <f>SUM(E12:E16)</f>
        <v>17.54</v>
      </c>
      <c r="F17" s="47">
        <f>SUM(F12:F16)</f>
        <v>55.92</v>
      </c>
      <c r="G17" s="47">
        <f>SUM(G12:G16)</f>
        <v>456.94000000000005</v>
      </c>
      <c r="H17" s="48"/>
      <c r="I17" s="3"/>
      <c r="J17" s="4"/>
    </row>
    <row r="18" spans="1:10" ht="27" customHeight="1">
      <c r="A18" s="202" t="s">
        <v>73</v>
      </c>
      <c r="B18" s="14" t="s">
        <v>28</v>
      </c>
      <c r="C18" s="12">
        <v>200</v>
      </c>
      <c r="D18" s="49">
        <v>5.84</v>
      </c>
      <c r="E18" s="49">
        <v>6.12</v>
      </c>
      <c r="F18" s="49">
        <v>19.73</v>
      </c>
      <c r="G18" s="49">
        <v>156.08</v>
      </c>
      <c r="H18" s="50"/>
      <c r="I18" s="3"/>
      <c r="J18" s="4"/>
    </row>
    <row r="19" spans="1:10" ht="12.75">
      <c r="A19" s="202"/>
      <c r="B19" s="14" t="s">
        <v>1</v>
      </c>
      <c r="C19" s="15">
        <v>150</v>
      </c>
      <c r="D19" s="51">
        <v>0.09</v>
      </c>
      <c r="E19" s="51">
        <v>0</v>
      </c>
      <c r="F19" s="51">
        <v>9.03</v>
      </c>
      <c r="G19" s="51">
        <v>36.48</v>
      </c>
      <c r="H19" s="52"/>
      <c r="I19" s="3"/>
      <c r="J19" s="4"/>
    </row>
    <row r="20" spans="1:10" ht="12.75">
      <c r="A20" s="202"/>
      <c r="B20" s="14" t="s">
        <v>136</v>
      </c>
      <c r="C20" s="15">
        <v>45</v>
      </c>
      <c r="D20" s="53">
        <v>3.11</v>
      </c>
      <c r="E20" s="53">
        <v>6.02</v>
      </c>
      <c r="F20" s="53">
        <v>25.65</v>
      </c>
      <c r="G20" s="53">
        <v>159.4</v>
      </c>
      <c r="H20" s="52"/>
      <c r="I20" s="3"/>
      <c r="J20" s="4"/>
    </row>
    <row r="21" spans="1:10" ht="27.75" customHeight="1">
      <c r="A21" s="54" t="s">
        <v>74</v>
      </c>
      <c r="B21" s="55"/>
      <c r="C21" s="24"/>
      <c r="D21" s="56">
        <f>SUM(D18:D20)</f>
        <v>9.04</v>
      </c>
      <c r="E21" s="57">
        <f>SUM(E18:E20)</f>
        <v>12.14</v>
      </c>
      <c r="F21" s="57">
        <f>SUM(F18:F20)</f>
        <v>54.41</v>
      </c>
      <c r="G21" s="58">
        <f>SUM(G18:G20)</f>
        <v>351.96000000000004</v>
      </c>
      <c r="H21" s="59"/>
      <c r="I21" s="3"/>
      <c r="J21" s="4"/>
    </row>
    <row r="22" spans="1:10" ht="13.5" thickBot="1">
      <c r="A22" s="60" t="s">
        <v>75</v>
      </c>
      <c r="B22" s="61"/>
      <c r="C22" s="62"/>
      <c r="D22" s="63">
        <f>D9+D11+D17+D21</f>
        <v>34.91</v>
      </c>
      <c r="E22" s="63">
        <f>E9+E11+E17+E21</f>
        <v>43.47</v>
      </c>
      <c r="F22" s="63">
        <f>F9+F11+F17+F21</f>
        <v>161.37</v>
      </c>
      <c r="G22" s="63">
        <f>G9+G11+G17+G21</f>
        <v>1167.72</v>
      </c>
      <c r="H22" s="64"/>
      <c r="I22" s="3"/>
      <c r="J22" s="4"/>
    </row>
    <row r="23" spans="1:10" ht="28.5" customHeight="1" thickBot="1">
      <c r="A23" s="65"/>
      <c r="B23" s="66"/>
      <c r="C23" s="65"/>
      <c r="D23" s="65"/>
      <c r="E23" s="65"/>
      <c r="F23" s="65"/>
      <c r="G23" s="65"/>
      <c r="H23" s="65"/>
      <c r="I23" s="3"/>
      <c r="J23" s="4"/>
    </row>
    <row r="24" spans="1:10" ht="15" customHeight="1">
      <c r="A24" s="177" t="s">
        <v>42</v>
      </c>
      <c r="B24" s="181" t="s">
        <v>40</v>
      </c>
      <c r="C24" s="183" t="s">
        <v>63</v>
      </c>
      <c r="D24" s="185" t="s">
        <v>64</v>
      </c>
      <c r="E24" s="185"/>
      <c r="F24" s="185"/>
      <c r="G24" s="183" t="s">
        <v>68</v>
      </c>
      <c r="H24" s="179" t="s">
        <v>41</v>
      </c>
      <c r="I24" s="3"/>
      <c r="J24" s="4"/>
    </row>
    <row r="25" spans="1:10" ht="11.25" customHeight="1">
      <c r="A25" s="178"/>
      <c r="B25" s="182"/>
      <c r="C25" s="184"/>
      <c r="D25" s="5" t="s">
        <v>65</v>
      </c>
      <c r="E25" s="5" t="s">
        <v>66</v>
      </c>
      <c r="F25" s="5" t="s">
        <v>67</v>
      </c>
      <c r="G25" s="184"/>
      <c r="H25" s="180"/>
      <c r="I25" s="3"/>
      <c r="J25" s="4"/>
    </row>
    <row r="26" spans="1:10" ht="14.25" customHeight="1">
      <c r="A26" s="157" t="s">
        <v>88</v>
      </c>
      <c r="B26" s="7"/>
      <c r="C26" s="8"/>
      <c r="D26" s="8"/>
      <c r="E26" s="8"/>
      <c r="F26" s="8"/>
      <c r="G26" s="8"/>
      <c r="H26" s="9"/>
      <c r="I26" s="3"/>
      <c r="J26" s="4"/>
    </row>
    <row r="27" spans="1:10" ht="14.25" customHeight="1">
      <c r="A27" s="159" t="s">
        <v>70</v>
      </c>
      <c r="B27" s="10" t="s">
        <v>2</v>
      </c>
      <c r="C27" s="11" t="s">
        <v>135</v>
      </c>
      <c r="D27" s="67">
        <v>3.84</v>
      </c>
      <c r="E27" s="67">
        <v>4.97</v>
      </c>
      <c r="F27" s="67">
        <v>24.46</v>
      </c>
      <c r="G27" s="67">
        <v>157.6</v>
      </c>
      <c r="H27" s="68"/>
      <c r="I27" s="69"/>
      <c r="J27" s="4"/>
    </row>
    <row r="28" spans="1:10" ht="12.75">
      <c r="A28" s="160"/>
      <c r="B28" s="14" t="s">
        <v>12</v>
      </c>
      <c r="C28" s="15">
        <v>150</v>
      </c>
      <c r="D28" s="16">
        <v>1.05</v>
      </c>
      <c r="E28" s="16">
        <v>1.2</v>
      </c>
      <c r="F28" s="16">
        <v>13.04</v>
      </c>
      <c r="G28" s="16">
        <v>67.16</v>
      </c>
      <c r="H28" s="17"/>
      <c r="I28" s="3"/>
      <c r="J28" s="4"/>
    </row>
    <row r="29" spans="1:10" ht="12.75">
      <c r="A29" s="161"/>
      <c r="B29" s="18" t="s">
        <v>10</v>
      </c>
      <c r="C29" s="70" t="s">
        <v>122</v>
      </c>
      <c r="D29" s="20">
        <v>3.52</v>
      </c>
      <c r="E29" s="20">
        <v>6.7</v>
      </c>
      <c r="F29" s="20">
        <v>7.78</v>
      </c>
      <c r="G29" s="20">
        <v>104.63</v>
      </c>
      <c r="H29" s="21"/>
      <c r="I29" s="3"/>
      <c r="J29" s="4"/>
    </row>
    <row r="30" spans="1:10" ht="12.75">
      <c r="A30" s="22" t="s">
        <v>69</v>
      </c>
      <c r="B30" s="23"/>
      <c r="C30" s="71"/>
      <c r="D30" s="25">
        <f>SUM(D27:D29)</f>
        <v>8.41</v>
      </c>
      <c r="E30" s="25">
        <f>SUM(E27:E29)</f>
        <v>12.870000000000001</v>
      </c>
      <c r="F30" s="25">
        <f>SUM(F27:F29)</f>
        <v>45.28</v>
      </c>
      <c r="G30" s="25">
        <f>SUM(G27:G29)</f>
        <v>329.39</v>
      </c>
      <c r="H30" s="26"/>
      <c r="I30" s="3"/>
      <c r="J30" s="4"/>
    </row>
    <row r="31" spans="1:10" ht="12.75">
      <c r="A31" s="72" t="s">
        <v>76</v>
      </c>
      <c r="B31" s="14" t="s">
        <v>89</v>
      </c>
      <c r="C31" s="27">
        <v>100</v>
      </c>
      <c r="D31" s="28">
        <v>0.36</v>
      </c>
      <c r="E31" s="28">
        <v>0.36</v>
      </c>
      <c r="F31" s="28">
        <v>9.36</v>
      </c>
      <c r="G31" s="28">
        <v>40.5</v>
      </c>
      <c r="H31" s="29"/>
      <c r="I31" s="3"/>
      <c r="J31" s="4"/>
    </row>
    <row r="32" spans="1:10" ht="12.75" customHeight="1">
      <c r="A32" s="54" t="s">
        <v>77</v>
      </c>
      <c r="B32" s="55"/>
      <c r="C32" s="73"/>
      <c r="D32" s="74">
        <f>SUM(D31)</f>
        <v>0.36</v>
      </c>
      <c r="E32" s="74">
        <f>SUM(E31)</f>
        <v>0.36</v>
      </c>
      <c r="F32" s="74">
        <f>SUM(F31)</f>
        <v>9.36</v>
      </c>
      <c r="G32" s="74">
        <f>SUM(G31)</f>
        <v>40.5</v>
      </c>
      <c r="H32" s="75"/>
      <c r="I32" s="3"/>
      <c r="J32" s="4"/>
    </row>
    <row r="33" spans="1:10" ht="29.25" customHeight="1">
      <c r="A33" s="162" t="s">
        <v>71</v>
      </c>
      <c r="B33" s="14" t="s">
        <v>140</v>
      </c>
      <c r="C33" s="16">
        <v>30</v>
      </c>
      <c r="D33" s="49">
        <v>0.2</v>
      </c>
      <c r="E33" s="49">
        <v>1.5</v>
      </c>
      <c r="F33" s="49">
        <v>1.5</v>
      </c>
      <c r="G33" s="49">
        <v>21</v>
      </c>
      <c r="H33" s="35"/>
      <c r="I33" s="3"/>
      <c r="J33" s="4"/>
    </row>
    <row r="34" spans="1:10" ht="28.5" customHeight="1">
      <c r="A34" s="163"/>
      <c r="B34" s="14" t="s">
        <v>87</v>
      </c>
      <c r="C34" s="16">
        <v>150</v>
      </c>
      <c r="D34" s="36">
        <v>1.7</v>
      </c>
      <c r="E34" s="36">
        <v>1.72</v>
      </c>
      <c r="F34" s="36">
        <v>13.06</v>
      </c>
      <c r="G34" s="36">
        <v>84.45</v>
      </c>
      <c r="H34" s="13"/>
      <c r="I34" s="3"/>
      <c r="J34" s="4"/>
    </row>
    <row r="35" spans="1:10" ht="12.75">
      <c r="A35" s="163"/>
      <c r="B35" s="38" t="s">
        <v>30</v>
      </c>
      <c r="C35" s="39">
        <v>50</v>
      </c>
      <c r="D35" s="40">
        <v>7.25</v>
      </c>
      <c r="E35" s="40">
        <v>1.35</v>
      </c>
      <c r="F35" s="40">
        <v>4.75</v>
      </c>
      <c r="G35" s="40">
        <v>60.15</v>
      </c>
      <c r="H35" s="41"/>
      <c r="I35" s="3"/>
      <c r="J35" s="4"/>
    </row>
    <row r="36" spans="1:10" ht="14.25" customHeight="1">
      <c r="A36" s="163"/>
      <c r="B36" s="14" t="s">
        <v>4</v>
      </c>
      <c r="C36" s="16">
        <v>110</v>
      </c>
      <c r="D36" s="76">
        <v>2.34</v>
      </c>
      <c r="E36" s="76">
        <v>4.44</v>
      </c>
      <c r="F36" s="76">
        <v>17.08</v>
      </c>
      <c r="G36" s="76">
        <v>117.67</v>
      </c>
      <c r="H36" s="77"/>
      <c r="I36" s="3"/>
      <c r="J36" s="4"/>
    </row>
    <row r="37" spans="1:10" ht="12.75">
      <c r="A37" s="163"/>
      <c r="B37" s="14" t="s">
        <v>37</v>
      </c>
      <c r="C37" s="16">
        <v>150</v>
      </c>
      <c r="D37" s="76">
        <v>0.12</v>
      </c>
      <c r="E37" s="76">
        <v>0</v>
      </c>
      <c r="F37" s="76">
        <v>11.24</v>
      </c>
      <c r="G37" s="76">
        <v>45.48</v>
      </c>
      <c r="H37" s="77"/>
      <c r="I37" s="3"/>
      <c r="J37" s="4"/>
    </row>
    <row r="38" spans="1:10" ht="14.25" customHeight="1">
      <c r="A38" s="164"/>
      <c r="B38" s="14" t="s">
        <v>15</v>
      </c>
      <c r="C38" s="43">
        <v>30</v>
      </c>
      <c r="D38" s="44">
        <v>1.98</v>
      </c>
      <c r="E38" s="44">
        <v>0.36</v>
      </c>
      <c r="F38" s="44">
        <v>10.26</v>
      </c>
      <c r="G38" s="44">
        <v>49.62</v>
      </c>
      <c r="H38" s="29"/>
      <c r="I38" s="3"/>
      <c r="J38" s="4"/>
    </row>
    <row r="39" spans="1:10" ht="14.25" customHeight="1">
      <c r="A39" s="45" t="s">
        <v>72</v>
      </c>
      <c r="B39" s="55"/>
      <c r="C39" s="46"/>
      <c r="D39" s="47">
        <f>SUM(D33:D38)</f>
        <v>13.59</v>
      </c>
      <c r="E39" s="47">
        <f>SUM(E33:E38)</f>
        <v>9.370000000000001</v>
      </c>
      <c r="F39" s="47">
        <f>SUM(F33:F38)</f>
        <v>57.89</v>
      </c>
      <c r="G39" s="47">
        <f>SUM(G33:G38)</f>
        <v>378.37</v>
      </c>
      <c r="H39" s="48"/>
      <c r="I39" s="3"/>
      <c r="J39" s="4"/>
    </row>
    <row r="40" spans="1:10" ht="14.25" customHeight="1">
      <c r="A40" s="174" t="s">
        <v>73</v>
      </c>
      <c r="B40" s="14" t="s">
        <v>91</v>
      </c>
      <c r="C40" s="12">
        <v>40</v>
      </c>
      <c r="D40" s="49">
        <v>0.6</v>
      </c>
      <c r="E40" s="49">
        <v>2.1</v>
      </c>
      <c r="F40" s="49">
        <v>3</v>
      </c>
      <c r="G40" s="49">
        <v>34.4</v>
      </c>
      <c r="H40" s="77"/>
      <c r="I40" s="3"/>
      <c r="J40" s="4"/>
    </row>
    <row r="41" spans="1:10" ht="12" customHeight="1">
      <c r="A41" s="175"/>
      <c r="B41" s="14" t="s">
        <v>5</v>
      </c>
      <c r="C41" s="15">
        <v>100</v>
      </c>
      <c r="D41" s="53">
        <v>8.73</v>
      </c>
      <c r="E41" s="53">
        <v>13.53</v>
      </c>
      <c r="F41" s="53">
        <v>2.28</v>
      </c>
      <c r="G41" s="53">
        <v>165.81</v>
      </c>
      <c r="H41" s="50"/>
      <c r="I41" s="3"/>
      <c r="J41" s="4"/>
    </row>
    <row r="42" spans="1:10" ht="11.25" customHeight="1">
      <c r="A42" s="175"/>
      <c r="B42" s="14" t="s">
        <v>57</v>
      </c>
      <c r="C42" s="16">
        <v>150</v>
      </c>
      <c r="D42" s="76">
        <v>0.25</v>
      </c>
      <c r="E42" s="76">
        <v>0</v>
      </c>
      <c r="F42" s="76">
        <v>17</v>
      </c>
      <c r="G42" s="76">
        <v>68.99</v>
      </c>
      <c r="H42" s="78"/>
      <c r="I42" s="3"/>
      <c r="J42" s="4"/>
    </row>
    <row r="43" spans="1:10" ht="12.75">
      <c r="A43" s="176"/>
      <c r="B43" s="14" t="s">
        <v>25</v>
      </c>
      <c r="C43" s="43">
        <v>30</v>
      </c>
      <c r="D43" s="44">
        <v>2.43</v>
      </c>
      <c r="E43" s="44">
        <v>0.3</v>
      </c>
      <c r="F43" s="44">
        <v>14.64</v>
      </c>
      <c r="G43" s="44">
        <v>73.8</v>
      </c>
      <c r="H43" s="52"/>
      <c r="I43" s="3"/>
      <c r="J43" s="4"/>
    </row>
    <row r="44" spans="1:10" ht="38.25">
      <c r="A44" s="54" t="s">
        <v>74</v>
      </c>
      <c r="B44" s="55"/>
      <c r="C44" s="24"/>
      <c r="D44" s="56">
        <f>SUM(D40:D43)</f>
        <v>12.01</v>
      </c>
      <c r="E44" s="57">
        <f>SUM(E40:E43)</f>
        <v>15.93</v>
      </c>
      <c r="F44" s="57">
        <f>SUM(F40:F43)</f>
        <v>36.92</v>
      </c>
      <c r="G44" s="58">
        <f>SUM(G40:G43)</f>
        <v>343</v>
      </c>
      <c r="H44" s="59"/>
      <c r="I44" s="3"/>
      <c r="J44" s="4"/>
    </row>
    <row r="45" spans="1:10" ht="13.5" thickBot="1">
      <c r="A45" s="60" t="s">
        <v>75</v>
      </c>
      <c r="B45" s="61"/>
      <c r="C45" s="62"/>
      <c r="D45" s="63">
        <f>D30+D32+D39+D44</f>
        <v>34.37</v>
      </c>
      <c r="E45" s="63">
        <f>E30+E32+E39+E44</f>
        <v>38.53</v>
      </c>
      <c r="F45" s="63">
        <f>F30+F32+F39+F44</f>
        <v>149.45</v>
      </c>
      <c r="G45" s="63">
        <f>G30+G32+G39+G44</f>
        <v>1091.26</v>
      </c>
      <c r="H45" s="79"/>
      <c r="I45" s="3"/>
      <c r="J45" s="4"/>
    </row>
    <row r="46" spans="1:10" ht="31.5" customHeight="1" thickBot="1">
      <c r="A46" s="65"/>
      <c r="B46" s="65"/>
      <c r="C46" s="65"/>
      <c r="D46" s="65"/>
      <c r="E46" s="65"/>
      <c r="F46" s="65"/>
      <c r="G46" s="65"/>
      <c r="H46" s="65"/>
      <c r="I46" s="3"/>
      <c r="J46" s="4"/>
    </row>
    <row r="47" spans="1:9" ht="14.25" customHeight="1">
      <c r="A47" s="177" t="s">
        <v>42</v>
      </c>
      <c r="B47" s="181" t="s">
        <v>40</v>
      </c>
      <c r="C47" s="183" t="s">
        <v>63</v>
      </c>
      <c r="D47" s="185" t="s">
        <v>64</v>
      </c>
      <c r="E47" s="185"/>
      <c r="F47" s="185"/>
      <c r="G47" s="183" t="s">
        <v>68</v>
      </c>
      <c r="H47" s="179" t="s">
        <v>41</v>
      </c>
      <c r="I47" s="1"/>
    </row>
    <row r="48" spans="1:9" ht="12" customHeight="1">
      <c r="A48" s="178"/>
      <c r="B48" s="182"/>
      <c r="C48" s="184"/>
      <c r="D48" s="5" t="s">
        <v>65</v>
      </c>
      <c r="E48" s="5" t="s">
        <v>66</v>
      </c>
      <c r="F48" s="5" t="s">
        <v>67</v>
      </c>
      <c r="G48" s="184"/>
      <c r="H48" s="180"/>
      <c r="I48" s="1"/>
    </row>
    <row r="49" spans="1:9" ht="12.75">
      <c r="A49" s="157" t="s">
        <v>78</v>
      </c>
      <c r="B49" s="7"/>
      <c r="C49" s="8"/>
      <c r="D49" s="8"/>
      <c r="E49" s="8"/>
      <c r="F49" s="8"/>
      <c r="G49" s="8"/>
      <c r="H49" s="9"/>
      <c r="I49" s="1"/>
    </row>
    <row r="50" spans="1:9" ht="15" customHeight="1">
      <c r="A50" s="159" t="s">
        <v>70</v>
      </c>
      <c r="B50" s="10" t="s">
        <v>33</v>
      </c>
      <c r="C50" s="11" t="s">
        <v>135</v>
      </c>
      <c r="D50" s="12">
        <v>5.96</v>
      </c>
      <c r="E50" s="12">
        <v>6.16</v>
      </c>
      <c r="F50" s="12">
        <v>26.35</v>
      </c>
      <c r="G50" s="12">
        <v>164.63</v>
      </c>
      <c r="H50" s="80"/>
      <c r="I50" s="1"/>
    </row>
    <row r="51" spans="1:9" ht="12.75">
      <c r="A51" s="160"/>
      <c r="B51" s="14" t="s">
        <v>3</v>
      </c>
      <c r="C51" s="15">
        <v>150</v>
      </c>
      <c r="D51" s="20">
        <v>2.82</v>
      </c>
      <c r="E51" s="20">
        <v>2.95</v>
      </c>
      <c r="F51" s="20">
        <v>19.46</v>
      </c>
      <c r="G51" s="20">
        <v>115.44</v>
      </c>
      <c r="H51" s="20"/>
      <c r="I51" s="1"/>
    </row>
    <row r="52" spans="1:9" ht="12.75">
      <c r="A52" s="161"/>
      <c r="B52" s="18" t="s">
        <v>137</v>
      </c>
      <c r="C52" s="19" t="s">
        <v>62</v>
      </c>
      <c r="D52" s="20">
        <v>1.22</v>
      </c>
      <c r="E52" s="20">
        <v>4.35</v>
      </c>
      <c r="F52" s="20">
        <v>7.78</v>
      </c>
      <c r="G52" s="20">
        <v>73.76</v>
      </c>
      <c r="H52" s="21"/>
      <c r="I52" s="1"/>
    </row>
    <row r="53" spans="1:9" ht="12.75">
      <c r="A53" s="45" t="s">
        <v>69</v>
      </c>
      <c r="B53" s="23"/>
      <c r="C53" s="71"/>
      <c r="D53" s="25">
        <f>SUM(D50:D52)</f>
        <v>10</v>
      </c>
      <c r="E53" s="25">
        <f>SUM(E50:E52)</f>
        <v>13.459999999999999</v>
      </c>
      <c r="F53" s="25">
        <f>SUM(F50:F52)</f>
        <v>53.59</v>
      </c>
      <c r="G53" s="25">
        <f>SUM(G50:G52)</f>
        <v>353.83</v>
      </c>
      <c r="H53" s="26"/>
      <c r="I53" s="1"/>
    </row>
    <row r="54" spans="1:9" ht="12.75">
      <c r="A54" s="72" t="s">
        <v>76</v>
      </c>
      <c r="B54" s="14" t="s">
        <v>7</v>
      </c>
      <c r="C54" s="81">
        <v>200</v>
      </c>
      <c r="D54" s="28">
        <v>1</v>
      </c>
      <c r="E54" s="28">
        <v>0.2</v>
      </c>
      <c r="F54" s="28">
        <v>20.2</v>
      </c>
      <c r="G54" s="28">
        <v>92</v>
      </c>
      <c r="H54" s="82"/>
      <c r="I54" s="1"/>
    </row>
    <row r="55" spans="1:9" ht="12.75">
      <c r="A55" s="45" t="s">
        <v>77</v>
      </c>
      <c r="B55" s="55"/>
      <c r="C55" s="83"/>
      <c r="D55" s="84">
        <f>SUM(D54)</f>
        <v>1</v>
      </c>
      <c r="E55" s="84">
        <f>SUM(E54)</f>
        <v>0.2</v>
      </c>
      <c r="F55" s="84">
        <f>SUM(F54)</f>
        <v>20.2</v>
      </c>
      <c r="G55" s="84">
        <f>SUM(G54)</f>
        <v>92</v>
      </c>
      <c r="H55" s="85"/>
      <c r="I55" s="1"/>
    </row>
    <row r="56" spans="1:9" ht="12.75">
      <c r="A56" s="86"/>
      <c r="B56" s="14" t="s">
        <v>139</v>
      </c>
      <c r="C56" s="16">
        <v>30</v>
      </c>
      <c r="D56" s="53">
        <v>0.24</v>
      </c>
      <c r="E56" s="53">
        <v>0.03</v>
      </c>
      <c r="F56" s="53">
        <v>0.51</v>
      </c>
      <c r="G56" s="53">
        <v>3.9</v>
      </c>
      <c r="H56" s="87"/>
      <c r="I56" s="1"/>
    </row>
    <row r="57" spans="1:9" ht="25.5">
      <c r="A57" s="163" t="s">
        <v>71</v>
      </c>
      <c r="B57" s="42" t="s">
        <v>113</v>
      </c>
      <c r="C57" s="16">
        <v>150</v>
      </c>
      <c r="D57" s="80">
        <v>1.4</v>
      </c>
      <c r="E57" s="80">
        <v>2.33</v>
      </c>
      <c r="F57" s="80">
        <v>8.17</v>
      </c>
      <c r="G57" s="80">
        <v>79.27</v>
      </c>
      <c r="H57" s="13"/>
      <c r="I57" s="1"/>
    </row>
    <row r="58" spans="1:9" ht="12.75">
      <c r="A58" s="163"/>
      <c r="B58" s="88" t="s">
        <v>153</v>
      </c>
      <c r="C58" s="39">
        <v>50</v>
      </c>
      <c r="D58" s="89">
        <v>7.89</v>
      </c>
      <c r="E58" s="89">
        <v>5.33</v>
      </c>
      <c r="F58" s="89">
        <v>3.2</v>
      </c>
      <c r="G58" s="89">
        <v>106.22</v>
      </c>
      <c r="H58" s="41"/>
      <c r="I58" s="1"/>
    </row>
    <row r="59" spans="1:9" ht="14.25" customHeight="1">
      <c r="A59" s="163"/>
      <c r="B59" s="14" t="s">
        <v>14</v>
      </c>
      <c r="C59" s="16">
        <v>110</v>
      </c>
      <c r="D59" s="76">
        <v>2.05</v>
      </c>
      <c r="E59" s="76">
        <v>8.18</v>
      </c>
      <c r="F59" s="76">
        <v>12.41</v>
      </c>
      <c r="G59" s="76">
        <v>131.44</v>
      </c>
      <c r="H59" s="77"/>
      <c r="I59" s="1"/>
    </row>
    <row r="60" spans="1:9" ht="12.75">
      <c r="A60" s="163"/>
      <c r="B60" s="14" t="s">
        <v>36</v>
      </c>
      <c r="C60" s="15">
        <v>150</v>
      </c>
      <c r="D60" s="53">
        <v>0.19</v>
      </c>
      <c r="E60" s="53">
        <v>0.19</v>
      </c>
      <c r="F60" s="53">
        <v>19.01</v>
      </c>
      <c r="G60" s="53">
        <v>78.05</v>
      </c>
      <c r="H60" s="50"/>
      <c r="I60" s="1"/>
    </row>
    <row r="61" spans="1:9" ht="12.75">
      <c r="A61" s="164"/>
      <c r="B61" s="42" t="s">
        <v>15</v>
      </c>
      <c r="C61" s="43">
        <v>30</v>
      </c>
      <c r="D61" s="44">
        <v>1.98</v>
      </c>
      <c r="E61" s="44">
        <v>0.36</v>
      </c>
      <c r="F61" s="44">
        <v>10.26</v>
      </c>
      <c r="G61" s="44">
        <v>49.62</v>
      </c>
      <c r="H61" s="29"/>
      <c r="I61" s="1"/>
    </row>
    <row r="62" spans="1:9" ht="15" customHeight="1">
      <c r="A62" s="30" t="s">
        <v>72</v>
      </c>
      <c r="B62" s="55"/>
      <c r="C62" s="24"/>
      <c r="D62" s="90">
        <f>SUM(D56:D61)</f>
        <v>13.749999999999998</v>
      </c>
      <c r="E62" s="90">
        <f>SUM(E56:E61)</f>
        <v>16.419999999999998</v>
      </c>
      <c r="F62" s="90">
        <f>SUM(F56:F61)</f>
        <v>53.559999999999995</v>
      </c>
      <c r="G62" s="90">
        <f>SUM(G56:G61)</f>
        <v>448.5</v>
      </c>
      <c r="H62" s="91"/>
      <c r="I62" s="1"/>
    </row>
    <row r="63" spans="1:9" ht="12.75">
      <c r="A63" s="174" t="s">
        <v>73</v>
      </c>
      <c r="B63" s="42" t="s">
        <v>50</v>
      </c>
      <c r="C63" s="92">
        <v>130</v>
      </c>
      <c r="D63" s="51">
        <v>25.13</v>
      </c>
      <c r="E63" s="51">
        <v>10.41</v>
      </c>
      <c r="F63" s="51">
        <v>25.02</v>
      </c>
      <c r="G63" s="51">
        <v>208.38</v>
      </c>
      <c r="H63" s="52"/>
      <c r="I63" s="1"/>
    </row>
    <row r="64" spans="1:9" ht="12.75">
      <c r="A64" s="175"/>
      <c r="B64" s="42" t="s">
        <v>8</v>
      </c>
      <c r="C64" s="92">
        <v>30</v>
      </c>
      <c r="D64" s="51">
        <v>0.22</v>
      </c>
      <c r="E64" s="51">
        <v>0.26</v>
      </c>
      <c r="F64" s="51">
        <v>1.67</v>
      </c>
      <c r="G64" s="51">
        <v>9.84</v>
      </c>
      <c r="H64" s="52"/>
      <c r="I64" s="1"/>
    </row>
    <row r="65" spans="1:9" ht="12.75">
      <c r="A65" s="176"/>
      <c r="B65" s="42" t="s">
        <v>1</v>
      </c>
      <c r="C65" s="92">
        <v>150</v>
      </c>
      <c r="D65" s="51">
        <v>0.09</v>
      </c>
      <c r="E65" s="51">
        <v>0</v>
      </c>
      <c r="F65" s="51">
        <v>9.03</v>
      </c>
      <c r="G65" s="51">
        <v>36.48</v>
      </c>
      <c r="H65" s="52"/>
      <c r="I65" s="1"/>
    </row>
    <row r="66" spans="1:9" ht="29.25" customHeight="1">
      <c r="A66" s="54" t="s">
        <v>74</v>
      </c>
      <c r="B66" s="93"/>
      <c r="C66" s="94"/>
      <c r="D66" s="95">
        <f>SUM(D63:D65)</f>
        <v>25.439999999999998</v>
      </c>
      <c r="E66" s="95">
        <f>SUM(E63:E65)</f>
        <v>10.67</v>
      </c>
      <c r="F66" s="95">
        <f>SUM(F63:F65)</f>
        <v>35.72</v>
      </c>
      <c r="G66" s="95">
        <f>SUM(G63:G65)</f>
        <v>254.7</v>
      </c>
      <c r="H66" s="96"/>
      <c r="I66" s="1"/>
    </row>
    <row r="67" spans="1:9" ht="13.5" thickBot="1">
      <c r="A67" s="60" t="s">
        <v>75</v>
      </c>
      <c r="B67" s="61"/>
      <c r="C67" s="62"/>
      <c r="D67" s="63">
        <f>D53+D55+D62+D66</f>
        <v>50.19</v>
      </c>
      <c r="E67" s="63">
        <f>E53+E55+E62+E66</f>
        <v>40.75</v>
      </c>
      <c r="F67" s="63">
        <f>F53+F55+F62+F66</f>
        <v>163.07</v>
      </c>
      <c r="G67" s="63">
        <f>G53+G55+G62+G66</f>
        <v>1149.03</v>
      </c>
      <c r="H67" s="64"/>
      <c r="I67" s="1"/>
    </row>
    <row r="68" spans="1:8" ht="29.25" customHeight="1" thickBot="1">
      <c r="A68" s="97"/>
      <c r="B68" s="97"/>
      <c r="C68" s="97"/>
      <c r="D68" s="97"/>
      <c r="E68" s="97"/>
      <c r="F68" s="97"/>
      <c r="G68" s="97"/>
      <c r="H68" s="98"/>
    </row>
    <row r="69" spans="1:9" ht="15.75" customHeight="1">
      <c r="A69" s="177" t="s">
        <v>42</v>
      </c>
      <c r="B69" s="181" t="s">
        <v>40</v>
      </c>
      <c r="C69" s="183" t="s">
        <v>63</v>
      </c>
      <c r="D69" s="185" t="s">
        <v>64</v>
      </c>
      <c r="E69" s="185"/>
      <c r="F69" s="185"/>
      <c r="G69" s="183" t="s">
        <v>68</v>
      </c>
      <c r="H69" s="179" t="s">
        <v>41</v>
      </c>
      <c r="I69" s="1"/>
    </row>
    <row r="70" spans="1:9" ht="12.75">
      <c r="A70" s="178"/>
      <c r="B70" s="182"/>
      <c r="C70" s="184"/>
      <c r="D70" s="5" t="s">
        <v>65</v>
      </c>
      <c r="E70" s="5" t="s">
        <v>66</v>
      </c>
      <c r="F70" s="5" t="s">
        <v>67</v>
      </c>
      <c r="G70" s="184"/>
      <c r="H70" s="180"/>
      <c r="I70" s="1"/>
    </row>
    <row r="71" spans="1:9" ht="12.75">
      <c r="A71" s="157" t="s">
        <v>79</v>
      </c>
      <c r="B71" s="7"/>
      <c r="C71" s="8"/>
      <c r="D71" s="8"/>
      <c r="E71" s="8"/>
      <c r="F71" s="8"/>
      <c r="G71" s="8"/>
      <c r="H71" s="9"/>
      <c r="I71" s="1"/>
    </row>
    <row r="72" spans="1:9" ht="15" customHeight="1">
      <c r="A72" s="159" t="s">
        <v>70</v>
      </c>
      <c r="B72" s="18" t="s">
        <v>32</v>
      </c>
      <c r="C72" s="11" t="s">
        <v>135</v>
      </c>
      <c r="D72" s="12">
        <v>4.65</v>
      </c>
      <c r="E72" s="12">
        <v>6.04</v>
      </c>
      <c r="F72" s="12">
        <v>23.32</v>
      </c>
      <c r="G72" s="12">
        <v>166.52</v>
      </c>
      <c r="H72" s="13"/>
      <c r="I72" s="1"/>
    </row>
    <row r="73" spans="1:9" ht="12.75">
      <c r="A73" s="160"/>
      <c r="B73" s="14" t="s">
        <v>22</v>
      </c>
      <c r="C73" s="15">
        <v>150</v>
      </c>
      <c r="D73" s="16">
        <v>0.05</v>
      </c>
      <c r="E73" s="16">
        <v>0</v>
      </c>
      <c r="F73" s="16">
        <v>11.48</v>
      </c>
      <c r="G73" s="16">
        <v>46.22</v>
      </c>
      <c r="H73" s="17"/>
      <c r="I73" s="1"/>
    </row>
    <row r="74" spans="1:9" ht="12.75">
      <c r="A74" s="160"/>
      <c r="B74" s="18" t="s">
        <v>137</v>
      </c>
      <c r="C74" s="19" t="s">
        <v>62</v>
      </c>
      <c r="D74" s="20">
        <v>1.22</v>
      </c>
      <c r="E74" s="20">
        <v>4.35</v>
      </c>
      <c r="F74" s="20">
        <v>7.78</v>
      </c>
      <c r="G74" s="20">
        <v>73.76</v>
      </c>
      <c r="H74" s="21"/>
      <c r="I74" s="1"/>
    </row>
    <row r="75" spans="1:9" ht="12.75">
      <c r="A75" s="161"/>
      <c r="B75" s="18" t="s">
        <v>34</v>
      </c>
      <c r="C75" s="15" t="s">
        <v>44</v>
      </c>
      <c r="D75" s="16">
        <v>2.55</v>
      </c>
      <c r="E75" s="16">
        <v>2.3</v>
      </c>
      <c r="F75" s="16">
        <v>0.15</v>
      </c>
      <c r="G75" s="16">
        <v>31.5</v>
      </c>
      <c r="H75" s="17"/>
      <c r="I75" s="1"/>
    </row>
    <row r="76" spans="1:9" ht="12.75">
      <c r="A76" s="45" t="s">
        <v>69</v>
      </c>
      <c r="B76" s="55"/>
      <c r="C76" s="83"/>
      <c r="D76" s="84">
        <f>SUM(D72:D75)</f>
        <v>8.469999999999999</v>
      </c>
      <c r="E76" s="84">
        <f>SUM(E72:E75)</f>
        <v>12.690000000000001</v>
      </c>
      <c r="F76" s="84">
        <f>SUM(F72:F75)</f>
        <v>42.73</v>
      </c>
      <c r="G76" s="84">
        <f>SUM(G72:G75)</f>
        <v>318</v>
      </c>
      <c r="H76" s="85"/>
      <c r="I76" s="1"/>
    </row>
    <row r="77" spans="1:9" ht="12.75">
      <c r="A77" s="72" t="s">
        <v>76</v>
      </c>
      <c r="B77" s="14" t="s">
        <v>51</v>
      </c>
      <c r="C77" s="15" t="s">
        <v>135</v>
      </c>
      <c r="D77" s="53">
        <v>4.2</v>
      </c>
      <c r="E77" s="53">
        <v>4.79</v>
      </c>
      <c r="F77" s="53">
        <v>11.14</v>
      </c>
      <c r="G77" s="53">
        <v>103.74</v>
      </c>
      <c r="H77" s="50"/>
      <c r="I77" s="1"/>
    </row>
    <row r="78" spans="1:9" ht="12.75">
      <c r="A78" s="54" t="s">
        <v>77</v>
      </c>
      <c r="B78" s="55"/>
      <c r="C78" s="73"/>
      <c r="D78" s="74">
        <f>SUM(D77)</f>
        <v>4.2</v>
      </c>
      <c r="E78" s="74">
        <f>SUM(E77)</f>
        <v>4.79</v>
      </c>
      <c r="F78" s="74">
        <f>SUM(F77)</f>
        <v>11.14</v>
      </c>
      <c r="G78" s="74">
        <f>SUM(G77)</f>
        <v>103.74</v>
      </c>
      <c r="H78" s="75"/>
      <c r="I78" s="1"/>
    </row>
    <row r="79" spans="1:9" ht="12.75">
      <c r="A79" s="162" t="s">
        <v>71</v>
      </c>
      <c r="B79" s="14" t="s">
        <v>94</v>
      </c>
      <c r="C79" s="16">
        <v>30</v>
      </c>
      <c r="D79" s="12">
        <v>0.3</v>
      </c>
      <c r="E79" s="12">
        <v>3</v>
      </c>
      <c r="F79" s="12">
        <v>1.3</v>
      </c>
      <c r="G79" s="12">
        <v>34.1</v>
      </c>
      <c r="H79" s="35"/>
      <c r="I79" s="1"/>
    </row>
    <row r="80" spans="1:9" ht="12.75">
      <c r="A80" s="163"/>
      <c r="B80" s="14" t="s">
        <v>117</v>
      </c>
      <c r="C80" s="16">
        <v>150</v>
      </c>
      <c r="D80" s="99">
        <v>3.02</v>
      </c>
      <c r="E80" s="99">
        <v>6.78</v>
      </c>
      <c r="F80" s="99">
        <v>19.43</v>
      </c>
      <c r="G80" s="99">
        <v>89.76</v>
      </c>
      <c r="H80" s="13"/>
      <c r="I80" s="1"/>
    </row>
    <row r="81" spans="1:9" ht="12.75">
      <c r="A81" s="163"/>
      <c r="B81" s="38" t="s">
        <v>156</v>
      </c>
      <c r="C81" s="39">
        <v>50</v>
      </c>
      <c r="D81" s="40">
        <v>8.99</v>
      </c>
      <c r="E81" s="40">
        <v>10.22</v>
      </c>
      <c r="F81" s="40">
        <v>6.11</v>
      </c>
      <c r="G81" s="40">
        <v>152.48</v>
      </c>
      <c r="H81" s="41"/>
      <c r="I81" s="1"/>
    </row>
    <row r="82" spans="1:9" ht="12.75">
      <c r="A82" s="163"/>
      <c r="B82" s="14" t="s">
        <v>19</v>
      </c>
      <c r="C82" s="16">
        <v>110</v>
      </c>
      <c r="D82" s="81">
        <v>4.05</v>
      </c>
      <c r="E82" s="81">
        <v>3.88</v>
      </c>
      <c r="F82" s="81">
        <v>25.91</v>
      </c>
      <c r="G82" s="81">
        <v>154.8</v>
      </c>
      <c r="H82" s="82"/>
      <c r="I82" s="1"/>
    </row>
    <row r="83" spans="1:9" ht="12.75">
      <c r="A83" s="163"/>
      <c r="B83" s="14" t="s">
        <v>26</v>
      </c>
      <c r="C83" s="16">
        <v>30</v>
      </c>
      <c r="D83" s="81">
        <v>0.16</v>
      </c>
      <c r="E83" s="81">
        <v>1.1</v>
      </c>
      <c r="F83" s="81">
        <v>1.57</v>
      </c>
      <c r="G83" s="81">
        <v>16.85</v>
      </c>
      <c r="H83" s="100"/>
      <c r="I83" s="1"/>
    </row>
    <row r="84" spans="1:9" ht="16.5" customHeight="1">
      <c r="A84" s="163"/>
      <c r="B84" s="14" t="s">
        <v>57</v>
      </c>
      <c r="C84" s="16">
        <v>150</v>
      </c>
      <c r="D84" s="76">
        <v>0.25</v>
      </c>
      <c r="E84" s="76">
        <v>0</v>
      </c>
      <c r="F84" s="76">
        <v>17</v>
      </c>
      <c r="G84" s="76">
        <v>68.99</v>
      </c>
      <c r="H84" s="101"/>
      <c r="I84" s="1"/>
    </row>
    <row r="85" spans="1:9" ht="12.75">
      <c r="A85" s="164"/>
      <c r="B85" s="14" t="s">
        <v>15</v>
      </c>
      <c r="C85" s="43">
        <v>30</v>
      </c>
      <c r="D85" s="44">
        <v>1.98</v>
      </c>
      <c r="E85" s="44">
        <v>0.36</v>
      </c>
      <c r="F85" s="44">
        <v>10.26</v>
      </c>
      <c r="G85" s="44">
        <v>49.62</v>
      </c>
      <c r="H85" s="29"/>
      <c r="I85" s="1"/>
    </row>
    <row r="86" spans="1:9" ht="12.75">
      <c r="A86" s="30" t="s">
        <v>72</v>
      </c>
      <c r="B86" s="55"/>
      <c r="C86" s="24"/>
      <c r="D86" s="90">
        <f>SUM(D79:D85)</f>
        <v>18.75</v>
      </c>
      <c r="E86" s="90">
        <f>SUM(E79:E85)</f>
        <v>25.34</v>
      </c>
      <c r="F86" s="90">
        <f>SUM(F79:F85)</f>
        <v>81.58</v>
      </c>
      <c r="G86" s="90">
        <f>SUM(G79:G85)</f>
        <v>566.6</v>
      </c>
      <c r="H86" s="91"/>
      <c r="I86" s="1"/>
    </row>
    <row r="87" spans="1:9" ht="12.75">
      <c r="A87" s="191"/>
      <c r="B87" s="14" t="s">
        <v>154</v>
      </c>
      <c r="C87" s="12" t="s">
        <v>155</v>
      </c>
      <c r="D87" s="49">
        <v>7.65</v>
      </c>
      <c r="E87" s="49">
        <v>6.68</v>
      </c>
      <c r="F87" s="49">
        <v>2.78</v>
      </c>
      <c r="G87" s="49">
        <v>101.93</v>
      </c>
      <c r="H87" s="78"/>
      <c r="I87" s="1"/>
    </row>
    <row r="88" spans="1:9" ht="12.75">
      <c r="A88" s="191"/>
      <c r="B88" s="14" t="s">
        <v>4</v>
      </c>
      <c r="C88" s="16">
        <v>110</v>
      </c>
      <c r="D88" s="76">
        <v>2.34</v>
      </c>
      <c r="E88" s="76">
        <v>4.44</v>
      </c>
      <c r="F88" s="76">
        <v>17.08</v>
      </c>
      <c r="G88" s="76">
        <v>117.67</v>
      </c>
      <c r="H88" s="77"/>
      <c r="I88" s="1"/>
    </row>
    <row r="89" spans="1:9" ht="12.75">
      <c r="A89" s="191"/>
      <c r="B89" s="14" t="s">
        <v>31</v>
      </c>
      <c r="C89" s="12">
        <v>150</v>
      </c>
      <c r="D89" s="49">
        <v>1.02</v>
      </c>
      <c r="E89" s="49">
        <v>0</v>
      </c>
      <c r="F89" s="49">
        <v>21.77</v>
      </c>
      <c r="G89" s="49">
        <v>87.14</v>
      </c>
      <c r="H89" s="78"/>
      <c r="I89" s="1"/>
    </row>
    <row r="90" spans="1:9" ht="12.75">
      <c r="A90" s="192"/>
      <c r="B90" s="14" t="s">
        <v>25</v>
      </c>
      <c r="C90" s="43">
        <v>30</v>
      </c>
      <c r="D90" s="44">
        <v>2.43</v>
      </c>
      <c r="E90" s="44">
        <v>0.3</v>
      </c>
      <c r="F90" s="44">
        <v>14.64</v>
      </c>
      <c r="G90" s="44">
        <v>73.8</v>
      </c>
      <c r="H90" s="52"/>
      <c r="I90" s="1"/>
    </row>
    <row r="91" spans="1:9" ht="38.25">
      <c r="A91" s="102" t="s">
        <v>74</v>
      </c>
      <c r="B91" s="103"/>
      <c r="C91" s="104"/>
      <c r="D91" s="105">
        <f>SUM(D87:D90)</f>
        <v>13.44</v>
      </c>
      <c r="E91" s="106">
        <f>SUM(E87:E90)</f>
        <v>11.420000000000002</v>
      </c>
      <c r="F91" s="106">
        <f>SUM(F87:F90)</f>
        <v>56.269999999999996</v>
      </c>
      <c r="G91" s="107">
        <f>SUM(G87:G90)</f>
        <v>380.54</v>
      </c>
      <c r="H91" s="96"/>
      <c r="I91" s="1"/>
    </row>
    <row r="92" spans="1:9" ht="13.5" thickBot="1">
      <c r="A92" s="60" t="s">
        <v>75</v>
      </c>
      <c r="B92" s="61"/>
      <c r="C92" s="62"/>
      <c r="D92" s="63">
        <f>D76+D78+D86+D91</f>
        <v>44.86</v>
      </c>
      <c r="E92" s="63">
        <f>E76+E78+E86+E91</f>
        <v>54.24</v>
      </c>
      <c r="F92" s="63">
        <f>F76+F78+F86+F91</f>
        <v>191.71999999999997</v>
      </c>
      <c r="G92" s="63">
        <f>G76+G78+G86+G91</f>
        <v>1368.88</v>
      </c>
      <c r="H92" s="64"/>
      <c r="I92" s="1"/>
    </row>
    <row r="93" spans="1:9" ht="30" customHeight="1" thickBot="1">
      <c r="A93" s="97"/>
      <c r="B93" s="97"/>
      <c r="C93" s="97"/>
      <c r="D93" s="97"/>
      <c r="E93" s="97"/>
      <c r="F93" s="97"/>
      <c r="G93" s="97"/>
      <c r="H93" s="97"/>
      <c r="I93" s="1"/>
    </row>
    <row r="94" spans="1:9" ht="13.5" customHeight="1">
      <c r="A94" s="194" t="s">
        <v>42</v>
      </c>
      <c r="B94" s="196" t="s">
        <v>40</v>
      </c>
      <c r="C94" s="188" t="s">
        <v>63</v>
      </c>
      <c r="D94" s="190" t="s">
        <v>64</v>
      </c>
      <c r="E94" s="190"/>
      <c r="F94" s="190"/>
      <c r="G94" s="188" t="s">
        <v>68</v>
      </c>
      <c r="H94" s="198" t="s">
        <v>41</v>
      </c>
      <c r="I94" s="1"/>
    </row>
    <row r="95" spans="1:9" ht="12.75">
      <c r="A95" s="195"/>
      <c r="B95" s="197"/>
      <c r="C95" s="189"/>
      <c r="D95" s="108" t="s">
        <v>65</v>
      </c>
      <c r="E95" s="108" t="s">
        <v>66</v>
      </c>
      <c r="F95" s="108" t="s">
        <v>67</v>
      </c>
      <c r="G95" s="189"/>
      <c r="H95" s="199"/>
      <c r="I95" s="1"/>
    </row>
    <row r="96" spans="1:9" ht="12.75">
      <c r="A96" s="157" t="s">
        <v>80</v>
      </c>
      <c r="B96" s="7"/>
      <c r="C96" s="8"/>
      <c r="D96" s="8"/>
      <c r="E96" s="8"/>
      <c r="F96" s="8"/>
      <c r="G96" s="8"/>
      <c r="H96" s="9"/>
      <c r="I96" s="1"/>
    </row>
    <row r="97" spans="1:9" ht="13.5" customHeight="1">
      <c r="A97" s="159" t="s">
        <v>70</v>
      </c>
      <c r="B97" s="10" t="s">
        <v>49</v>
      </c>
      <c r="C97" s="11" t="s">
        <v>135</v>
      </c>
      <c r="D97" s="12">
        <v>5.42</v>
      </c>
      <c r="E97" s="12">
        <v>5</v>
      </c>
      <c r="F97" s="12">
        <v>29.66</v>
      </c>
      <c r="G97" s="12">
        <v>165.15</v>
      </c>
      <c r="H97" s="13"/>
      <c r="I97" s="1"/>
    </row>
    <row r="98" spans="1:9" ht="14.25" customHeight="1">
      <c r="A98" s="160"/>
      <c r="B98" s="42" t="s">
        <v>1</v>
      </c>
      <c r="C98" s="92">
        <v>150</v>
      </c>
      <c r="D98" s="51">
        <v>0.09</v>
      </c>
      <c r="E98" s="51">
        <v>0</v>
      </c>
      <c r="F98" s="51">
        <v>9.03</v>
      </c>
      <c r="G98" s="51">
        <v>36.48</v>
      </c>
      <c r="H98" s="52"/>
      <c r="I98" s="1"/>
    </row>
    <row r="99" spans="1:9" ht="12.75">
      <c r="A99" s="161"/>
      <c r="B99" s="18" t="s">
        <v>10</v>
      </c>
      <c r="C99" s="70" t="s">
        <v>122</v>
      </c>
      <c r="D99" s="20">
        <v>3.52</v>
      </c>
      <c r="E99" s="20">
        <v>6.7</v>
      </c>
      <c r="F99" s="20">
        <v>7.78</v>
      </c>
      <c r="G99" s="20">
        <v>104.63</v>
      </c>
      <c r="H99" s="17"/>
      <c r="I99" s="1"/>
    </row>
    <row r="100" spans="1:9" ht="12.75">
      <c r="A100" s="45" t="s">
        <v>69</v>
      </c>
      <c r="B100" s="55"/>
      <c r="C100" s="83"/>
      <c r="D100" s="84">
        <f>SUM(D97:D99)</f>
        <v>9.03</v>
      </c>
      <c r="E100" s="84">
        <f>SUM(E97:E99)</f>
        <v>11.7</v>
      </c>
      <c r="F100" s="84">
        <f>SUM(F97:F99)</f>
        <v>46.47</v>
      </c>
      <c r="G100" s="84">
        <f>SUM(G97:G99)</f>
        <v>306.26</v>
      </c>
      <c r="H100" s="85"/>
      <c r="I100" s="1"/>
    </row>
    <row r="101" spans="1:9" ht="12.75">
      <c r="A101" s="72" t="s">
        <v>76</v>
      </c>
      <c r="B101" s="14" t="s">
        <v>89</v>
      </c>
      <c r="C101" s="27">
        <v>100</v>
      </c>
      <c r="D101" s="28">
        <v>0.36</v>
      </c>
      <c r="E101" s="28">
        <v>0.36</v>
      </c>
      <c r="F101" s="28">
        <v>9.36</v>
      </c>
      <c r="G101" s="28">
        <v>40.5</v>
      </c>
      <c r="H101" s="29"/>
      <c r="I101" s="1"/>
    </row>
    <row r="102" spans="1:9" ht="12.75">
      <c r="A102" s="54" t="s">
        <v>77</v>
      </c>
      <c r="B102" s="55"/>
      <c r="C102" s="73"/>
      <c r="D102" s="74">
        <f>SUM(D101)</f>
        <v>0.36</v>
      </c>
      <c r="E102" s="74">
        <f>SUM(E101)</f>
        <v>0.36</v>
      </c>
      <c r="F102" s="74">
        <f>SUM(F101)</f>
        <v>9.36</v>
      </c>
      <c r="G102" s="74">
        <f>SUM(G101)</f>
        <v>40.5</v>
      </c>
      <c r="H102" s="75"/>
      <c r="I102" s="1"/>
    </row>
    <row r="103" spans="1:9" ht="12.75">
      <c r="A103" s="162" t="s">
        <v>71</v>
      </c>
      <c r="B103" s="14" t="s">
        <v>141</v>
      </c>
      <c r="C103" s="16">
        <v>30</v>
      </c>
      <c r="D103" s="12">
        <v>0.24</v>
      </c>
      <c r="E103" s="12">
        <v>0.03</v>
      </c>
      <c r="F103" s="12">
        <v>0.75</v>
      </c>
      <c r="G103" s="12">
        <v>4.2</v>
      </c>
      <c r="H103" s="13"/>
      <c r="I103" s="1"/>
    </row>
    <row r="104" spans="1:9" ht="12.75">
      <c r="A104" s="163"/>
      <c r="B104" s="14" t="s">
        <v>96</v>
      </c>
      <c r="C104" s="16">
        <v>150</v>
      </c>
      <c r="D104" s="99">
        <v>1.14</v>
      </c>
      <c r="E104" s="99">
        <v>4</v>
      </c>
      <c r="F104" s="99">
        <v>6.49</v>
      </c>
      <c r="G104" s="99">
        <v>66.67</v>
      </c>
      <c r="H104" s="109"/>
      <c r="I104" s="1"/>
    </row>
    <row r="105" spans="1:9" ht="12.75">
      <c r="A105" s="163"/>
      <c r="B105" s="18" t="s">
        <v>23</v>
      </c>
      <c r="C105" s="16" t="s">
        <v>45</v>
      </c>
      <c r="D105" s="76">
        <v>13.01</v>
      </c>
      <c r="E105" s="76">
        <v>14.53</v>
      </c>
      <c r="F105" s="76">
        <v>4.04</v>
      </c>
      <c r="G105" s="76">
        <v>138.92</v>
      </c>
      <c r="H105" s="77"/>
      <c r="I105" s="1"/>
    </row>
    <row r="106" spans="1:9" ht="14.25" customHeight="1">
      <c r="A106" s="163"/>
      <c r="B106" s="18" t="s">
        <v>27</v>
      </c>
      <c r="C106" s="16">
        <v>110</v>
      </c>
      <c r="D106" s="76">
        <v>2.85</v>
      </c>
      <c r="E106" s="76">
        <v>3.73</v>
      </c>
      <c r="F106" s="76">
        <v>29.54</v>
      </c>
      <c r="G106" s="76">
        <v>155.13</v>
      </c>
      <c r="H106" s="77"/>
      <c r="I106" s="1"/>
    </row>
    <row r="107" spans="1:9" ht="13.5" customHeight="1">
      <c r="A107" s="163"/>
      <c r="B107" s="14" t="s">
        <v>17</v>
      </c>
      <c r="C107" s="16">
        <v>150</v>
      </c>
      <c r="D107" s="81">
        <v>0.36</v>
      </c>
      <c r="E107" s="81">
        <v>0.2</v>
      </c>
      <c r="F107" s="81">
        <v>20.11</v>
      </c>
      <c r="G107" s="81">
        <v>83.22</v>
      </c>
      <c r="H107" s="82"/>
      <c r="I107" s="1"/>
    </row>
    <row r="108" spans="1:9" ht="12.75">
      <c r="A108" s="164"/>
      <c r="B108" s="14" t="s">
        <v>15</v>
      </c>
      <c r="C108" s="43">
        <v>30</v>
      </c>
      <c r="D108" s="44">
        <v>1.98</v>
      </c>
      <c r="E108" s="44">
        <v>0.36</v>
      </c>
      <c r="F108" s="44">
        <v>10.26</v>
      </c>
      <c r="G108" s="44">
        <v>49.62</v>
      </c>
      <c r="H108" s="29"/>
      <c r="I108" s="1"/>
    </row>
    <row r="109" spans="1:9" ht="12.75">
      <c r="A109" s="30" t="s">
        <v>72</v>
      </c>
      <c r="B109" s="55"/>
      <c r="C109" s="24"/>
      <c r="D109" s="90">
        <f>SUM(D103:D108)</f>
        <v>19.580000000000002</v>
      </c>
      <c r="E109" s="90">
        <f>SUM(E103:E108)</f>
        <v>22.849999999999998</v>
      </c>
      <c r="F109" s="90">
        <f>SUM(F103:F108)</f>
        <v>71.19</v>
      </c>
      <c r="G109" s="90">
        <f>SUM(G103:G108)</f>
        <v>497.76</v>
      </c>
      <c r="H109" s="91"/>
      <c r="I109" s="1"/>
    </row>
    <row r="110" spans="1:9" ht="12.75" customHeight="1">
      <c r="A110" s="174" t="s">
        <v>73</v>
      </c>
      <c r="B110" s="14" t="s">
        <v>143</v>
      </c>
      <c r="C110" s="12">
        <v>40</v>
      </c>
      <c r="D110" s="49">
        <v>0.26</v>
      </c>
      <c r="E110" s="49">
        <v>3.9</v>
      </c>
      <c r="F110" s="49">
        <v>3.12</v>
      </c>
      <c r="G110" s="49">
        <v>49.92</v>
      </c>
      <c r="H110" s="78"/>
      <c r="I110" s="1"/>
    </row>
    <row r="111" spans="1:9" ht="15" customHeight="1">
      <c r="A111" s="175"/>
      <c r="B111" s="14" t="s">
        <v>97</v>
      </c>
      <c r="C111" s="12">
        <v>130</v>
      </c>
      <c r="D111" s="49">
        <v>5.95</v>
      </c>
      <c r="E111" s="49">
        <v>6.61</v>
      </c>
      <c r="F111" s="49">
        <v>36.56</v>
      </c>
      <c r="G111" s="49">
        <v>230.7</v>
      </c>
      <c r="H111" s="78"/>
      <c r="I111" s="1"/>
    </row>
    <row r="112" spans="1:9" ht="12.75">
      <c r="A112" s="175"/>
      <c r="B112" s="14" t="s">
        <v>98</v>
      </c>
      <c r="C112" s="92">
        <v>30</v>
      </c>
      <c r="D112" s="51">
        <v>0.22</v>
      </c>
      <c r="E112" s="51">
        <v>0.26</v>
      </c>
      <c r="F112" s="51">
        <v>1.67</v>
      </c>
      <c r="G112" s="51">
        <v>9.84</v>
      </c>
      <c r="H112" s="50"/>
      <c r="I112" s="1"/>
    </row>
    <row r="113" spans="1:9" ht="12.75">
      <c r="A113" s="176"/>
      <c r="B113" s="14" t="s">
        <v>0</v>
      </c>
      <c r="C113" s="15">
        <v>150</v>
      </c>
      <c r="D113" s="16">
        <v>2.1</v>
      </c>
      <c r="E113" s="16">
        <v>2.4</v>
      </c>
      <c r="F113" s="16">
        <v>14.78</v>
      </c>
      <c r="G113" s="16">
        <v>89.02</v>
      </c>
      <c r="H113" s="17"/>
      <c r="I113" s="1"/>
    </row>
    <row r="114" spans="1:9" ht="38.25">
      <c r="A114" s="110" t="s">
        <v>74</v>
      </c>
      <c r="B114" s="31"/>
      <c r="C114" s="111"/>
      <c r="D114" s="112">
        <f>SUM(D110:D113)</f>
        <v>8.53</v>
      </c>
      <c r="E114" s="112">
        <f>SUM(E110:E113)</f>
        <v>13.17</v>
      </c>
      <c r="F114" s="112">
        <f>SUM(F110:F113)</f>
        <v>56.13</v>
      </c>
      <c r="G114" s="112">
        <f>SUM(G110:G113)</f>
        <v>379.47999999999996</v>
      </c>
      <c r="H114" s="59"/>
      <c r="I114" s="1"/>
    </row>
    <row r="115" spans="1:9" ht="13.5" thickBot="1">
      <c r="A115" s="113" t="s">
        <v>75</v>
      </c>
      <c r="B115" s="114"/>
      <c r="C115" s="115"/>
      <c r="D115" s="63">
        <f>D100+D102+D109+D114</f>
        <v>37.5</v>
      </c>
      <c r="E115" s="63">
        <f>E100+E102+E109+E114</f>
        <v>48.08</v>
      </c>
      <c r="F115" s="63">
        <f>F100+F102+F109+F114</f>
        <v>183.15</v>
      </c>
      <c r="G115" s="63">
        <f>G100+G102+G109+G114</f>
        <v>1224</v>
      </c>
      <c r="H115" s="64"/>
      <c r="I115" s="1"/>
    </row>
    <row r="116" spans="1:9" ht="31.5" customHeight="1" thickBot="1">
      <c r="A116" s="97"/>
      <c r="B116" s="97"/>
      <c r="C116" s="97"/>
      <c r="D116" s="97"/>
      <c r="E116" s="97"/>
      <c r="F116" s="97"/>
      <c r="G116" s="97"/>
      <c r="H116" s="97"/>
      <c r="I116" s="1"/>
    </row>
    <row r="117" spans="1:9" ht="13.5" customHeight="1">
      <c r="A117" s="177" t="s">
        <v>42</v>
      </c>
      <c r="B117" s="181" t="s">
        <v>40</v>
      </c>
      <c r="C117" s="183" t="s">
        <v>63</v>
      </c>
      <c r="D117" s="185" t="s">
        <v>64</v>
      </c>
      <c r="E117" s="185"/>
      <c r="F117" s="185"/>
      <c r="G117" s="186" t="s">
        <v>68</v>
      </c>
      <c r="H117" s="179" t="s">
        <v>41</v>
      </c>
      <c r="I117" s="1"/>
    </row>
    <row r="118" spans="1:9" ht="12.75">
      <c r="A118" s="178"/>
      <c r="B118" s="182"/>
      <c r="C118" s="184"/>
      <c r="D118" s="5" t="s">
        <v>65</v>
      </c>
      <c r="E118" s="5" t="s">
        <v>66</v>
      </c>
      <c r="F118" s="5" t="s">
        <v>67</v>
      </c>
      <c r="G118" s="187"/>
      <c r="H118" s="180"/>
      <c r="I118" s="1"/>
    </row>
    <row r="119" spans="1:9" ht="12.75">
      <c r="A119" s="157" t="s">
        <v>81</v>
      </c>
      <c r="B119" s="7"/>
      <c r="C119" s="8"/>
      <c r="D119" s="8"/>
      <c r="E119" s="8"/>
      <c r="F119" s="8"/>
      <c r="G119" s="116"/>
      <c r="H119" s="9"/>
      <c r="I119" s="1"/>
    </row>
    <row r="120" spans="1:9" ht="12.75">
      <c r="A120" s="159" t="s">
        <v>70</v>
      </c>
      <c r="B120" s="18" t="s">
        <v>29</v>
      </c>
      <c r="C120" s="11" t="s">
        <v>135</v>
      </c>
      <c r="D120" s="12">
        <v>4.53</v>
      </c>
      <c r="E120" s="12">
        <v>5.45</v>
      </c>
      <c r="F120" s="12">
        <v>25.72</v>
      </c>
      <c r="G120" s="12">
        <v>160.37</v>
      </c>
      <c r="H120" s="80"/>
      <c r="I120" s="1"/>
    </row>
    <row r="121" spans="1:9" ht="12.75">
      <c r="A121" s="160"/>
      <c r="B121" s="14" t="s">
        <v>12</v>
      </c>
      <c r="C121" s="15">
        <v>150</v>
      </c>
      <c r="D121" s="16">
        <v>1.05</v>
      </c>
      <c r="E121" s="16">
        <v>1.2</v>
      </c>
      <c r="F121" s="16">
        <v>13.04</v>
      </c>
      <c r="G121" s="16">
        <v>67.16</v>
      </c>
      <c r="H121" s="17"/>
      <c r="I121" s="1"/>
    </row>
    <row r="122" spans="1:9" ht="17.25" customHeight="1">
      <c r="A122" s="161"/>
      <c r="B122" s="18" t="s">
        <v>137</v>
      </c>
      <c r="C122" s="19" t="s">
        <v>62</v>
      </c>
      <c r="D122" s="20">
        <v>1.22</v>
      </c>
      <c r="E122" s="20">
        <v>4.35</v>
      </c>
      <c r="F122" s="20">
        <v>7.78</v>
      </c>
      <c r="G122" s="20">
        <v>73.76</v>
      </c>
      <c r="H122" s="21"/>
      <c r="I122" s="1"/>
    </row>
    <row r="123" spans="1:9" ht="12.75">
      <c r="A123" s="45" t="s">
        <v>69</v>
      </c>
      <c r="B123" s="55"/>
      <c r="C123" s="83"/>
      <c r="D123" s="84">
        <f>SUM(D120:D122)</f>
        <v>6.8</v>
      </c>
      <c r="E123" s="84">
        <f>SUM(E120:E122)</f>
        <v>11</v>
      </c>
      <c r="F123" s="84">
        <f>SUM(F120:F122)</f>
        <v>46.54</v>
      </c>
      <c r="G123" s="117">
        <f>SUM(G120:G122)</f>
        <v>301.29</v>
      </c>
      <c r="H123" s="85"/>
      <c r="I123" s="1"/>
    </row>
    <row r="124" spans="1:9" ht="12.75">
      <c r="A124" s="72" t="s">
        <v>76</v>
      </c>
      <c r="B124" s="14" t="s">
        <v>89</v>
      </c>
      <c r="C124" s="27">
        <v>100</v>
      </c>
      <c r="D124" s="28">
        <v>0.36</v>
      </c>
      <c r="E124" s="28">
        <v>0.36</v>
      </c>
      <c r="F124" s="28">
        <v>9.36</v>
      </c>
      <c r="G124" s="28">
        <v>40.5</v>
      </c>
      <c r="H124" s="29"/>
      <c r="I124" s="1"/>
    </row>
    <row r="125" spans="1:9" ht="12.75">
      <c r="A125" s="54" t="s">
        <v>77</v>
      </c>
      <c r="B125" s="55"/>
      <c r="C125" s="73"/>
      <c r="D125" s="74">
        <f>SUM(D124)</f>
        <v>0.36</v>
      </c>
      <c r="E125" s="74">
        <f>SUM(E124)</f>
        <v>0.36</v>
      </c>
      <c r="F125" s="74">
        <f>SUM(F124)</f>
        <v>9.36</v>
      </c>
      <c r="G125" s="118">
        <f>SUM(G124)</f>
        <v>40.5</v>
      </c>
      <c r="H125" s="75"/>
      <c r="I125" s="1"/>
    </row>
    <row r="126" spans="1:9" ht="15" customHeight="1">
      <c r="A126" s="162" t="s">
        <v>71</v>
      </c>
      <c r="B126" s="14" t="s">
        <v>160</v>
      </c>
      <c r="C126" s="16">
        <v>30</v>
      </c>
      <c r="D126" s="12">
        <v>0.3</v>
      </c>
      <c r="E126" s="12">
        <v>3.6</v>
      </c>
      <c r="F126" s="12">
        <v>3.6</v>
      </c>
      <c r="G126" s="12">
        <v>44.3</v>
      </c>
      <c r="H126" s="12"/>
      <c r="I126" s="1"/>
    </row>
    <row r="127" spans="1:9" ht="12.75">
      <c r="A127" s="163"/>
      <c r="B127" s="14" t="s">
        <v>99</v>
      </c>
      <c r="C127" s="16" t="s">
        <v>100</v>
      </c>
      <c r="D127" s="99">
        <v>1.16</v>
      </c>
      <c r="E127" s="99">
        <v>3.52</v>
      </c>
      <c r="F127" s="99">
        <v>7.55</v>
      </c>
      <c r="G127" s="119">
        <v>69.14</v>
      </c>
      <c r="H127" s="109"/>
      <c r="I127" s="1"/>
    </row>
    <row r="128" spans="1:9" ht="12.75">
      <c r="A128" s="163"/>
      <c r="B128" s="38" t="s">
        <v>18</v>
      </c>
      <c r="C128" s="39">
        <v>150</v>
      </c>
      <c r="D128" s="40">
        <v>15.14</v>
      </c>
      <c r="E128" s="40">
        <v>14.43</v>
      </c>
      <c r="F128" s="40">
        <v>23.7</v>
      </c>
      <c r="G128" s="120">
        <v>200.4</v>
      </c>
      <c r="H128" s="41"/>
      <c r="I128" s="1"/>
    </row>
    <row r="129" spans="1:9" ht="12.75">
      <c r="A129" s="163"/>
      <c r="B129" s="14" t="s">
        <v>16</v>
      </c>
      <c r="C129" s="16">
        <v>150</v>
      </c>
      <c r="D129" s="40">
        <v>0.42</v>
      </c>
      <c r="E129" s="40">
        <v>0</v>
      </c>
      <c r="F129" s="40">
        <v>20.09</v>
      </c>
      <c r="G129" s="120">
        <v>85.34</v>
      </c>
      <c r="H129" s="41"/>
      <c r="I129" s="1"/>
    </row>
    <row r="130" spans="1:9" ht="12.75">
      <c r="A130" s="164"/>
      <c r="B130" s="14" t="s">
        <v>15</v>
      </c>
      <c r="C130" s="43">
        <v>30</v>
      </c>
      <c r="D130" s="44">
        <v>1.98</v>
      </c>
      <c r="E130" s="44">
        <v>0.36</v>
      </c>
      <c r="F130" s="44">
        <v>10.26</v>
      </c>
      <c r="G130" s="44">
        <v>49.62</v>
      </c>
      <c r="H130" s="29"/>
      <c r="I130" s="1"/>
    </row>
    <row r="131" spans="1:9" ht="12.75">
      <c r="A131" s="30" t="s">
        <v>72</v>
      </c>
      <c r="B131" s="55"/>
      <c r="C131" s="24"/>
      <c r="D131" s="90">
        <f>SUM(D126:D130)</f>
        <v>19.000000000000004</v>
      </c>
      <c r="E131" s="90">
        <f>SUM(E126:E130)</f>
        <v>21.91</v>
      </c>
      <c r="F131" s="90">
        <f>SUM(F126:F130)</f>
        <v>65.2</v>
      </c>
      <c r="G131" s="121">
        <f>SUM(G126:G130)</f>
        <v>448.80000000000007</v>
      </c>
      <c r="H131" s="91"/>
      <c r="I131" s="1"/>
    </row>
    <row r="132" spans="1:9" ht="25.5">
      <c r="A132" s="174" t="s">
        <v>73</v>
      </c>
      <c r="B132" s="14" t="s">
        <v>58</v>
      </c>
      <c r="C132" s="12" t="s">
        <v>100</v>
      </c>
      <c r="D132" s="49">
        <v>9.7</v>
      </c>
      <c r="E132" s="49">
        <v>17.7</v>
      </c>
      <c r="F132" s="49">
        <v>35.33</v>
      </c>
      <c r="G132" s="122">
        <v>198.6</v>
      </c>
      <c r="H132" s="78"/>
      <c r="I132" s="1"/>
    </row>
    <row r="133" spans="1:9" ht="13.5" customHeight="1">
      <c r="A133" s="175"/>
      <c r="B133" s="14" t="s">
        <v>57</v>
      </c>
      <c r="C133" s="16">
        <v>150</v>
      </c>
      <c r="D133" s="76">
        <v>0.25</v>
      </c>
      <c r="E133" s="76">
        <v>0</v>
      </c>
      <c r="F133" s="76">
        <v>17</v>
      </c>
      <c r="G133" s="76">
        <v>68.99</v>
      </c>
      <c r="H133" s="101"/>
      <c r="I133" s="1"/>
    </row>
    <row r="134" spans="1:9" ht="16.5" customHeight="1">
      <c r="A134" s="175"/>
      <c r="B134" s="14" t="s">
        <v>142</v>
      </c>
      <c r="C134" s="15">
        <v>20</v>
      </c>
      <c r="D134" s="53">
        <v>1.52</v>
      </c>
      <c r="E134" s="53">
        <v>0.16</v>
      </c>
      <c r="F134" s="53">
        <v>9.72</v>
      </c>
      <c r="G134" s="53">
        <v>47.2</v>
      </c>
      <c r="H134" s="123"/>
      <c r="I134" s="1"/>
    </row>
    <row r="135" spans="1:9" ht="12.75">
      <c r="A135" s="176"/>
      <c r="B135" s="14" t="s">
        <v>25</v>
      </c>
      <c r="C135" s="43">
        <v>30</v>
      </c>
      <c r="D135" s="44">
        <v>2.43</v>
      </c>
      <c r="E135" s="44">
        <v>0.3</v>
      </c>
      <c r="F135" s="44">
        <v>14.64</v>
      </c>
      <c r="G135" s="44">
        <v>73.8</v>
      </c>
      <c r="H135" s="52"/>
      <c r="I135" s="1"/>
    </row>
    <row r="136" spans="1:9" ht="38.25">
      <c r="A136" s="124" t="s">
        <v>74</v>
      </c>
      <c r="B136" s="125"/>
      <c r="C136" s="126"/>
      <c r="D136" s="127">
        <f>SUM(D132:D135)</f>
        <v>13.899999999999999</v>
      </c>
      <c r="E136" s="127">
        <f>SUM(E132:E135)</f>
        <v>18.16</v>
      </c>
      <c r="F136" s="127">
        <f>SUM(F132:F135)</f>
        <v>76.69</v>
      </c>
      <c r="G136" s="128">
        <f>SUM(G132:G135)</f>
        <v>388.59</v>
      </c>
      <c r="H136" s="129"/>
      <c r="I136" s="1"/>
    </row>
    <row r="137" spans="1:9" ht="13.5" thickBot="1">
      <c r="A137" s="113" t="s">
        <v>75</v>
      </c>
      <c r="B137" s="114"/>
      <c r="C137" s="115"/>
      <c r="D137" s="63">
        <f>D123+D125+D131+D136</f>
        <v>40.06</v>
      </c>
      <c r="E137" s="63">
        <f>E123+E125+E131+E136</f>
        <v>51.42999999999999</v>
      </c>
      <c r="F137" s="63">
        <f>F123+F125+130+F136</f>
        <v>262.59000000000003</v>
      </c>
      <c r="G137" s="130">
        <f>G123+G125+G131+G136</f>
        <v>1179.18</v>
      </c>
      <c r="H137" s="64"/>
      <c r="I137" s="1"/>
    </row>
    <row r="138" spans="1:9" ht="33" customHeight="1" thickBot="1">
      <c r="A138" s="97"/>
      <c r="B138" s="97"/>
      <c r="C138" s="97"/>
      <c r="D138" s="97"/>
      <c r="E138" s="97"/>
      <c r="F138" s="97"/>
      <c r="G138" s="97"/>
      <c r="H138" s="97"/>
      <c r="I138" s="1"/>
    </row>
    <row r="139" spans="1:9" ht="17.25" customHeight="1">
      <c r="A139" s="177" t="s">
        <v>42</v>
      </c>
      <c r="B139" s="181" t="s">
        <v>40</v>
      </c>
      <c r="C139" s="183" t="s">
        <v>63</v>
      </c>
      <c r="D139" s="185" t="s">
        <v>64</v>
      </c>
      <c r="E139" s="185"/>
      <c r="F139" s="185"/>
      <c r="G139" s="186" t="s">
        <v>68</v>
      </c>
      <c r="H139" s="179" t="s">
        <v>41</v>
      </c>
      <c r="I139" s="1"/>
    </row>
    <row r="140" spans="1:9" ht="12.75">
      <c r="A140" s="178"/>
      <c r="B140" s="182"/>
      <c r="C140" s="184"/>
      <c r="D140" s="5" t="s">
        <v>65</v>
      </c>
      <c r="E140" s="5" t="s">
        <v>66</v>
      </c>
      <c r="F140" s="5" t="s">
        <v>67</v>
      </c>
      <c r="G140" s="187"/>
      <c r="H140" s="180"/>
      <c r="I140" s="1"/>
    </row>
    <row r="141" spans="1:9" ht="12.75">
      <c r="A141" s="157" t="s">
        <v>101</v>
      </c>
      <c r="B141" s="7"/>
      <c r="C141" s="8"/>
      <c r="D141" s="8"/>
      <c r="E141" s="8"/>
      <c r="F141" s="8"/>
      <c r="G141" s="116"/>
      <c r="H141" s="9"/>
      <c r="I141" s="1"/>
    </row>
    <row r="142" spans="1:9" ht="12.75">
      <c r="A142" s="159" t="s">
        <v>70</v>
      </c>
      <c r="B142" s="10" t="s">
        <v>104</v>
      </c>
      <c r="C142" s="11" t="s">
        <v>135</v>
      </c>
      <c r="D142" s="12">
        <v>5.58</v>
      </c>
      <c r="E142" s="12">
        <v>6.05</v>
      </c>
      <c r="F142" s="12">
        <v>26.46</v>
      </c>
      <c r="G142" s="12">
        <v>162.94</v>
      </c>
      <c r="H142" s="80"/>
      <c r="I142" s="1"/>
    </row>
    <row r="143" spans="1:9" ht="12.75">
      <c r="A143" s="160"/>
      <c r="B143" s="14" t="s">
        <v>3</v>
      </c>
      <c r="C143" s="15">
        <v>150</v>
      </c>
      <c r="D143" s="20">
        <v>2.82</v>
      </c>
      <c r="E143" s="20">
        <v>2.95</v>
      </c>
      <c r="F143" s="20">
        <v>19.46</v>
      </c>
      <c r="G143" s="20">
        <v>115.44</v>
      </c>
      <c r="H143" s="21"/>
      <c r="I143" s="1"/>
    </row>
    <row r="144" spans="1:9" ht="12.75">
      <c r="A144" s="161"/>
      <c r="B144" s="18" t="s">
        <v>144</v>
      </c>
      <c r="C144" s="19" t="s">
        <v>145</v>
      </c>
      <c r="D144" s="20">
        <v>1.22</v>
      </c>
      <c r="E144" s="20">
        <v>4.35</v>
      </c>
      <c r="F144" s="20">
        <v>7.78</v>
      </c>
      <c r="G144" s="20">
        <v>73.76</v>
      </c>
      <c r="H144" s="21"/>
      <c r="I144" s="1"/>
    </row>
    <row r="145" spans="1:9" ht="12.75">
      <c r="A145" s="45" t="s">
        <v>69</v>
      </c>
      <c r="B145" s="55"/>
      <c r="C145" s="83"/>
      <c r="D145" s="84">
        <f>SUM(D142:D144)</f>
        <v>9.620000000000001</v>
      </c>
      <c r="E145" s="84">
        <f>SUM(E142:E144)</f>
        <v>13.35</v>
      </c>
      <c r="F145" s="84">
        <f>SUM(F142:F144)</f>
        <v>53.7</v>
      </c>
      <c r="G145" s="84">
        <f>SUM(G142:G144)</f>
        <v>352.14</v>
      </c>
      <c r="H145" s="85"/>
      <c r="I145" s="1"/>
    </row>
    <row r="146" spans="1:9" ht="12.75">
      <c r="A146" s="72" t="s">
        <v>76</v>
      </c>
      <c r="B146" s="14" t="s">
        <v>7</v>
      </c>
      <c r="C146" s="81">
        <v>200</v>
      </c>
      <c r="D146" s="28">
        <v>1</v>
      </c>
      <c r="E146" s="28">
        <v>0.2</v>
      </c>
      <c r="F146" s="28">
        <v>20.2</v>
      </c>
      <c r="G146" s="28">
        <v>92</v>
      </c>
      <c r="H146" s="29"/>
      <c r="I146" s="1"/>
    </row>
    <row r="147" spans="1:9" ht="12.75">
      <c r="A147" s="54" t="s">
        <v>77</v>
      </c>
      <c r="B147" s="55"/>
      <c r="C147" s="73"/>
      <c r="D147" s="74">
        <f>SUM(D146)</f>
        <v>1</v>
      </c>
      <c r="E147" s="74">
        <f>SUM(E146)</f>
        <v>0.2</v>
      </c>
      <c r="F147" s="74">
        <f>SUM(F146)</f>
        <v>20.2</v>
      </c>
      <c r="G147" s="74">
        <f>SUM(G146)</f>
        <v>92</v>
      </c>
      <c r="H147" s="75"/>
      <c r="I147" s="1"/>
    </row>
    <row r="148" spans="1:9" ht="30" customHeight="1">
      <c r="A148" s="162" t="s">
        <v>71</v>
      </c>
      <c r="B148" s="14" t="s">
        <v>140</v>
      </c>
      <c r="C148" s="16">
        <v>30</v>
      </c>
      <c r="D148" s="49">
        <v>0.2</v>
      </c>
      <c r="E148" s="49">
        <v>1.5</v>
      </c>
      <c r="F148" s="49">
        <v>1.5</v>
      </c>
      <c r="G148" s="49">
        <v>21</v>
      </c>
      <c r="H148" s="78"/>
      <c r="I148" s="1"/>
    </row>
    <row r="149" spans="1:9" ht="12.75">
      <c r="A149" s="163"/>
      <c r="B149" s="14" t="s">
        <v>120</v>
      </c>
      <c r="C149" s="16">
        <v>150</v>
      </c>
      <c r="D149" s="99">
        <v>1.16</v>
      </c>
      <c r="E149" s="99">
        <v>3.52</v>
      </c>
      <c r="F149" s="99">
        <v>7.55</v>
      </c>
      <c r="G149" s="99">
        <v>69.14</v>
      </c>
      <c r="H149" s="70"/>
      <c r="I149" s="1"/>
    </row>
    <row r="150" spans="1:9" ht="12.75">
      <c r="A150" s="163"/>
      <c r="B150" s="14" t="s">
        <v>125</v>
      </c>
      <c r="C150" s="16">
        <v>70</v>
      </c>
      <c r="D150" s="99">
        <v>10.68</v>
      </c>
      <c r="E150" s="99">
        <v>9.97</v>
      </c>
      <c r="F150" s="99">
        <v>5.33</v>
      </c>
      <c r="G150" s="99">
        <v>153.79</v>
      </c>
      <c r="H150" s="131"/>
      <c r="I150" s="1"/>
    </row>
    <row r="151" spans="1:9" ht="15" customHeight="1">
      <c r="A151" s="163"/>
      <c r="B151" s="14" t="s">
        <v>26</v>
      </c>
      <c r="C151" s="16">
        <v>30</v>
      </c>
      <c r="D151" s="81">
        <v>0.16</v>
      </c>
      <c r="E151" s="81">
        <v>1.1</v>
      </c>
      <c r="F151" s="81">
        <v>1.57</v>
      </c>
      <c r="G151" s="81">
        <v>16.85</v>
      </c>
      <c r="H151" s="41"/>
      <c r="I151" s="1"/>
    </row>
    <row r="152" spans="1:9" ht="12.75">
      <c r="A152" s="163"/>
      <c r="B152" s="14" t="s">
        <v>11</v>
      </c>
      <c r="C152" s="16">
        <v>110</v>
      </c>
      <c r="D152" s="76">
        <v>6.4</v>
      </c>
      <c r="E152" s="76">
        <v>3.98</v>
      </c>
      <c r="F152" s="76">
        <v>33</v>
      </c>
      <c r="G152" s="76">
        <v>153.4</v>
      </c>
      <c r="H152" s="77"/>
      <c r="I152" s="1"/>
    </row>
    <row r="153" spans="1:9" ht="12.75">
      <c r="A153" s="163"/>
      <c r="B153" s="14" t="s">
        <v>37</v>
      </c>
      <c r="C153" s="16">
        <v>150</v>
      </c>
      <c r="D153" s="76">
        <v>0.12</v>
      </c>
      <c r="E153" s="76">
        <v>0</v>
      </c>
      <c r="F153" s="76">
        <v>11.24</v>
      </c>
      <c r="G153" s="76">
        <v>45.48</v>
      </c>
      <c r="H153" s="77"/>
      <c r="I153" s="1"/>
    </row>
    <row r="154" spans="1:9" ht="12.75">
      <c r="A154" s="164"/>
      <c r="B154" s="14" t="s">
        <v>15</v>
      </c>
      <c r="C154" s="43">
        <v>30</v>
      </c>
      <c r="D154" s="44">
        <v>1.98</v>
      </c>
      <c r="E154" s="44">
        <v>0.36</v>
      </c>
      <c r="F154" s="44">
        <v>10.26</v>
      </c>
      <c r="G154" s="44">
        <v>49.62</v>
      </c>
      <c r="H154" s="29"/>
      <c r="I154" s="1"/>
    </row>
    <row r="155" spans="1:9" ht="12.75">
      <c r="A155" s="30" t="s">
        <v>72</v>
      </c>
      <c r="B155" s="55"/>
      <c r="C155" s="24"/>
      <c r="D155" s="90">
        <f>SUM(D148:D154)</f>
        <v>20.700000000000003</v>
      </c>
      <c r="E155" s="90">
        <f>SUM(E148:E154)</f>
        <v>20.43</v>
      </c>
      <c r="F155" s="90">
        <f>SUM(F148:F154)</f>
        <v>70.45</v>
      </c>
      <c r="G155" s="90">
        <f>SUM(G148:G154)</f>
        <v>509.2800000000001</v>
      </c>
      <c r="H155" s="91"/>
      <c r="I155" s="1"/>
    </row>
    <row r="156" spans="1:9" ht="12.75">
      <c r="A156" s="174" t="s">
        <v>73</v>
      </c>
      <c r="B156" s="14" t="s">
        <v>56</v>
      </c>
      <c r="C156" s="16">
        <v>40</v>
      </c>
      <c r="D156" s="12">
        <v>0.5</v>
      </c>
      <c r="E156" s="12">
        <v>4.06</v>
      </c>
      <c r="F156" s="12">
        <v>3.33</v>
      </c>
      <c r="G156" s="12">
        <v>51.7</v>
      </c>
      <c r="H156" s="35"/>
      <c r="I156" s="1"/>
    </row>
    <row r="157" spans="1:9" ht="12.75">
      <c r="A157" s="175"/>
      <c r="B157" s="14" t="s">
        <v>5</v>
      </c>
      <c r="C157" s="15">
        <v>100</v>
      </c>
      <c r="D157" s="53">
        <v>8.73</v>
      </c>
      <c r="E157" s="53">
        <v>13.53</v>
      </c>
      <c r="F157" s="53">
        <v>2.28</v>
      </c>
      <c r="G157" s="53">
        <v>165.81</v>
      </c>
      <c r="H157" s="50"/>
      <c r="I157" s="1"/>
    </row>
    <row r="158" spans="1:9" ht="12.75">
      <c r="A158" s="175"/>
      <c r="B158" s="14" t="s">
        <v>22</v>
      </c>
      <c r="C158" s="15">
        <v>150</v>
      </c>
      <c r="D158" s="16">
        <v>0.05</v>
      </c>
      <c r="E158" s="16">
        <v>0</v>
      </c>
      <c r="F158" s="16">
        <v>11.48</v>
      </c>
      <c r="G158" s="16">
        <v>46.22</v>
      </c>
      <c r="H158" s="17"/>
      <c r="I158" s="1"/>
    </row>
    <row r="159" spans="1:9" ht="12.75">
      <c r="A159" s="176"/>
      <c r="B159" s="14" t="s">
        <v>25</v>
      </c>
      <c r="C159" s="43">
        <v>30</v>
      </c>
      <c r="D159" s="44">
        <v>2.43</v>
      </c>
      <c r="E159" s="44">
        <v>0.3</v>
      </c>
      <c r="F159" s="44">
        <v>14.64</v>
      </c>
      <c r="G159" s="44">
        <v>73.8</v>
      </c>
      <c r="H159" s="52"/>
      <c r="I159" s="1"/>
    </row>
    <row r="160" spans="1:9" ht="38.25">
      <c r="A160" s="110" t="s">
        <v>74</v>
      </c>
      <c r="B160" s="55"/>
      <c r="C160" s="24"/>
      <c r="D160" s="56">
        <f>SUM(D156:D159)</f>
        <v>11.71</v>
      </c>
      <c r="E160" s="57">
        <f>SUM(E156:E159)</f>
        <v>17.89</v>
      </c>
      <c r="F160" s="57">
        <f>SUM(F156:F159)</f>
        <v>31.73</v>
      </c>
      <c r="G160" s="58">
        <f>SUM(G156:G159)</f>
        <v>337.53000000000003</v>
      </c>
      <c r="H160" s="59"/>
      <c r="I160" s="1"/>
    </row>
    <row r="161" spans="1:9" ht="13.5" thickBot="1">
      <c r="A161" s="113" t="s">
        <v>75</v>
      </c>
      <c r="B161" s="114"/>
      <c r="C161" s="115"/>
      <c r="D161" s="63">
        <f>D145+D147+D155+D160</f>
        <v>43.03</v>
      </c>
      <c r="E161" s="63">
        <f>E145+E147+E155+E160</f>
        <v>51.87</v>
      </c>
      <c r="F161" s="63">
        <f>F145+F147+F155+F160</f>
        <v>176.08</v>
      </c>
      <c r="G161" s="63">
        <f>G145+G147+G155+G160</f>
        <v>1290.95</v>
      </c>
      <c r="H161" s="64"/>
      <c r="I161" s="1"/>
    </row>
    <row r="162" spans="1:9" ht="34.5" customHeight="1" thickBot="1">
      <c r="A162" s="97"/>
      <c r="B162" s="97"/>
      <c r="C162" s="97"/>
      <c r="D162" s="97"/>
      <c r="E162" s="97"/>
      <c r="F162" s="97"/>
      <c r="G162" s="97"/>
      <c r="H162" s="97"/>
      <c r="I162" s="1"/>
    </row>
    <row r="163" spans="1:9" ht="15" customHeight="1">
      <c r="A163" s="177" t="s">
        <v>42</v>
      </c>
      <c r="B163" s="181" t="s">
        <v>40</v>
      </c>
      <c r="C163" s="183" t="s">
        <v>63</v>
      </c>
      <c r="D163" s="185" t="s">
        <v>64</v>
      </c>
      <c r="E163" s="185"/>
      <c r="F163" s="185"/>
      <c r="G163" s="186" t="s">
        <v>68</v>
      </c>
      <c r="H163" s="179" t="s">
        <v>41</v>
      </c>
      <c r="I163" s="1"/>
    </row>
    <row r="164" spans="1:9" ht="12.75">
      <c r="A164" s="178"/>
      <c r="B164" s="182"/>
      <c r="C164" s="184"/>
      <c r="D164" s="5" t="s">
        <v>65</v>
      </c>
      <c r="E164" s="5" t="s">
        <v>66</v>
      </c>
      <c r="F164" s="5" t="s">
        <v>67</v>
      </c>
      <c r="G164" s="187"/>
      <c r="H164" s="180"/>
      <c r="I164" s="1"/>
    </row>
    <row r="165" spans="1:9" ht="12.75">
      <c r="A165" s="157" t="s">
        <v>103</v>
      </c>
      <c r="B165" s="7"/>
      <c r="C165" s="8"/>
      <c r="D165" s="8"/>
      <c r="E165" s="8"/>
      <c r="F165" s="8"/>
      <c r="G165" s="116"/>
      <c r="H165" s="9"/>
      <c r="I165" s="1"/>
    </row>
    <row r="166" spans="1:9" ht="12.75">
      <c r="A166" s="159" t="s">
        <v>70</v>
      </c>
      <c r="B166" s="10" t="s">
        <v>2</v>
      </c>
      <c r="C166" s="11" t="s">
        <v>135</v>
      </c>
      <c r="D166" s="67">
        <v>3.84</v>
      </c>
      <c r="E166" s="67">
        <v>4.97</v>
      </c>
      <c r="F166" s="67">
        <v>24.46</v>
      </c>
      <c r="G166" s="67">
        <v>157.6</v>
      </c>
      <c r="H166" s="13"/>
      <c r="I166" s="1"/>
    </row>
    <row r="167" spans="1:9" ht="14.25" customHeight="1">
      <c r="A167" s="160"/>
      <c r="B167" s="42" t="s">
        <v>1</v>
      </c>
      <c r="C167" s="92">
        <v>150</v>
      </c>
      <c r="D167" s="51">
        <v>0.09</v>
      </c>
      <c r="E167" s="51">
        <v>0</v>
      </c>
      <c r="F167" s="51">
        <v>9.03</v>
      </c>
      <c r="G167" s="51">
        <v>36.48</v>
      </c>
      <c r="H167" s="52"/>
      <c r="I167" s="1"/>
    </row>
    <row r="168" spans="1:9" ht="12.75">
      <c r="A168" s="161"/>
      <c r="B168" s="18" t="s">
        <v>10</v>
      </c>
      <c r="C168" s="70" t="s">
        <v>122</v>
      </c>
      <c r="D168" s="20">
        <v>3.52</v>
      </c>
      <c r="E168" s="20">
        <v>6.7</v>
      </c>
      <c r="F168" s="20">
        <v>7.78</v>
      </c>
      <c r="G168" s="20">
        <v>104.63</v>
      </c>
      <c r="H168" s="21"/>
      <c r="I168" s="1"/>
    </row>
    <row r="169" spans="1:9" ht="12.75">
      <c r="A169" s="45" t="s">
        <v>69</v>
      </c>
      <c r="B169" s="55"/>
      <c r="C169" s="83"/>
      <c r="D169" s="84">
        <f>SUM(D166:D168)</f>
        <v>7.449999999999999</v>
      </c>
      <c r="E169" s="84">
        <f>SUM(E166:E168)</f>
        <v>11.67</v>
      </c>
      <c r="F169" s="84">
        <f>SUM(F166:F168)</f>
        <v>41.27</v>
      </c>
      <c r="G169" s="84">
        <f>SUM(G166:G168)</f>
        <v>298.71</v>
      </c>
      <c r="H169" s="85"/>
      <c r="I169" s="1"/>
    </row>
    <row r="170" spans="1:9" ht="12.75">
      <c r="A170" s="72" t="s">
        <v>76</v>
      </c>
      <c r="B170" s="14" t="s">
        <v>105</v>
      </c>
      <c r="C170" s="81">
        <v>150</v>
      </c>
      <c r="D170" s="81">
        <v>4.19</v>
      </c>
      <c r="E170" s="81">
        <v>4.79</v>
      </c>
      <c r="F170" s="81">
        <v>7.04</v>
      </c>
      <c r="G170" s="81">
        <v>87.98</v>
      </c>
      <c r="H170" s="82"/>
      <c r="I170" s="1"/>
    </row>
    <row r="171" spans="1:9" ht="12.75">
      <c r="A171" s="54" t="s">
        <v>77</v>
      </c>
      <c r="B171" s="55"/>
      <c r="C171" s="73"/>
      <c r="D171" s="74">
        <f>SUM(D170)</f>
        <v>4.19</v>
      </c>
      <c r="E171" s="74">
        <f>SUM(E170)</f>
        <v>4.79</v>
      </c>
      <c r="F171" s="74">
        <f>SUM(F170)</f>
        <v>7.04</v>
      </c>
      <c r="G171" s="74">
        <f>SUM(G170)</f>
        <v>87.98</v>
      </c>
      <c r="H171" s="75"/>
      <c r="I171" s="1"/>
    </row>
    <row r="172" spans="1:9" ht="12.75">
      <c r="A172" s="162" t="s">
        <v>71</v>
      </c>
      <c r="B172" s="14" t="s">
        <v>43</v>
      </c>
      <c r="C172" s="16">
        <v>30</v>
      </c>
      <c r="D172" s="12">
        <v>0.24</v>
      </c>
      <c r="E172" s="12">
        <v>0.03</v>
      </c>
      <c r="F172" s="12">
        <v>0.75</v>
      </c>
      <c r="G172" s="12">
        <v>4.2</v>
      </c>
      <c r="H172" s="35"/>
      <c r="I172" s="1"/>
    </row>
    <row r="173" spans="1:9" ht="12.75">
      <c r="A173" s="163"/>
      <c r="B173" s="14" t="s">
        <v>35</v>
      </c>
      <c r="C173" s="16">
        <v>150</v>
      </c>
      <c r="D173" s="99">
        <v>1.39</v>
      </c>
      <c r="E173" s="99">
        <v>4.64</v>
      </c>
      <c r="F173" s="99">
        <v>9.26</v>
      </c>
      <c r="G173" s="99">
        <v>84.35</v>
      </c>
      <c r="H173" s="109"/>
      <c r="I173" s="1"/>
    </row>
    <row r="174" spans="1:9" ht="12.75">
      <c r="A174" s="163"/>
      <c r="B174" s="14" t="s">
        <v>53</v>
      </c>
      <c r="C174" s="15">
        <v>50</v>
      </c>
      <c r="D174" s="53">
        <v>7.4</v>
      </c>
      <c r="E174" s="53">
        <v>3.7</v>
      </c>
      <c r="F174" s="53">
        <v>4.68</v>
      </c>
      <c r="G174" s="53">
        <v>81.9</v>
      </c>
      <c r="H174" s="41"/>
      <c r="I174" s="1"/>
    </row>
    <row r="175" spans="1:9" ht="12.75">
      <c r="A175" s="163"/>
      <c r="B175" s="14" t="s">
        <v>4</v>
      </c>
      <c r="C175" s="16">
        <v>110</v>
      </c>
      <c r="D175" s="76">
        <v>2.34</v>
      </c>
      <c r="E175" s="76">
        <v>4.44</v>
      </c>
      <c r="F175" s="76">
        <v>17.08</v>
      </c>
      <c r="G175" s="76">
        <v>117.67</v>
      </c>
      <c r="H175" s="77"/>
      <c r="I175" s="1"/>
    </row>
    <row r="176" spans="1:9" ht="15" customHeight="1">
      <c r="A176" s="163"/>
      <c r="B176" s="14" t="s">
        <v>57</v>
      </c>
      <c r="C176" s="16">
        <v>150</v>
      </c>
      <c r="D176" s="76">
        <v>0.25</v>
      </c>
      <c r="E176" s="76">
        <v>0</v>
      </c>
      <c r="F176" s="76">
        <v>17</v>
      </c>
      <c r="G176" s="76">
        <v>68.99</v>
      </c>
      <c r="H176" s="77"/>
      <c r="I176" s="1"/>
    </row>
    <row r="177" spans="1:9" ht="12.75">
      <c r="A177" s="164"/>
      <c r="B177" s="14" t="s">
        <v>15</v>
      </c>
      <c r="C177" s="43">
        <v>30</v>
      </c>
      <c r="D177" s="44">
        <v>1.98</v>
      </c>
      <c r="E177" s="44">
        <v>0.36</v>
      </c>
      <c r="F177" s="44">
        <v>10.26</v>
      </c>
      <c r="G177" s="44">
        <v>49.62</v>
      </c>
      <c r="H177" s="29"/>
      <c r="I177" s="1"/>
    </row>
    <row r="178" spans="1:9" ht="12.75">
      <c r="A178" s="30" t="s">
        <v>72</v>
      </c>
      <c r="B178" s="55"/>
      <c r="C178" s="24"/>
      <c r="D178" s="90">
        <f>SUM(D172:D177)</f>
        <v>13.600000000000001</v>
      </c>
      <c r="E178" s="90">
        <f>SUM(E172:E177)</f>
        <v>13.170000000000002</v>
      </c>
      <c r="F178" s="90">
        <f>SUM(F172:F177)</f>
        <v>59.029999999999994</v>
      </c>
      <c r="G178" s="90">
        <f>SUM(G172:G177)</f>
        <v>406.73</v>
      </c>
      <c r="H178" s="91"/>
      <c r="I178" s="1"/>
    </row>
    <row r="179" spans="1:9" ht="12.75">
      <c r="A179" s="174" t="s">
        <v>73</v>
      </c>
      <c r="B179" s="14" t="s">
        <v>106</v>
      </c>
      <c r="C179" s="92">
        <v>130</v>
      </c>
      <c r="D179" s="51">
        <v>23.32</v>
      </c>
      <c r="E179" s="51">
        <v>4.51</v>
      </c>
      <c r="F179" s="51">
        <v>38.42</v>
      </c>
      <c r="G179" s="51">
        <v>287.52</v>
      </c>
      <c r="H179" s="50"/>
      <c r="I179" s="1"/>
    </row>
    <row r="180" spans="1:9" ht="14.25" customHeight="1">
      <c r="A180" s="175"/>
      <c r="B180" s="42" t="s">
        <v>8</v>
      </c>
      <c r="C180" s="92">
        <v>30</v>
      </c>
      <c r="D180" s="51">
        <v>0.22</v>
      </c>
      <c r="E180" s="51">
        <v>0.26</v>
      </c>
      <c r="F180" s="51">
        <v>1.67</v>
      </c>
      <c r="G180" s="51">
        <v>9.84</v>
      </c>
      <c r="H180" s="52"/>
      <c r="I180" s="1"/>
    </row>
    <row r="181" spans="1:9" ht="12.75">
      <c r="A181" s="176"/>
      <c r="B181" s="14" t="s">
        <v>0</v>
      </c>
      <c r="C181" s="15">
        <v>150</v>
      </c>
      <c r="D181" s="16">
        <v>2.1</v>
      </c>
      <c r="E181" s="16">
        <v>2.4</v>
      </c>
      <c r="F181" s="16">
        <v>14.78</v>
      </c>
      <c r="G181" s="16">
        <v>89.02</v>
      </c>
      <c r="H181" s="17"/>
      <c r="I181" s="1"/>
    </row>
    <row r="182" spans="1:9" ht="38.25">
      <c r="A182" s="110" t="s">
        <v>74</v>
      </c>
      <c r="B182" s="55"/>
      <c r="C182" s="24"/>
      <c r="D182" s="56">
        <f>SUM(D179:D181)</f>
        <v>25.64</v>
      </c>
      <c r="E182" s="56">
        <f>SUM(E179:E181)</f>
        <v>7.17</v>
      </c>
      <c r="F182" s="56">
        <f>SUM(F179:F181)</f>
        <v>54.870000000000005</v>
      </c>
      <c r="G182" s="56">
        <f>SUM(G179:G181)</f>
        <v>386.37999999999994</v>
      </c>
      <c r="H182" s="132"/>
      <c r="I182" s="1"/>
    </row>
    <row r="183" spans="1:9" ht="13.5" thickBot="1">
      <c r="A183" s="113" t="s">
        <v>75</v>
      </c>
      <c r="B183" s="114"/>
      <c r="C183" s="115"/>
      <c r="D183" s="63">
        <f>D169+D171+D178+D182</f>
        <v>50.88</v>
      </c>
      <c r="E183" s="63">
        <f>E169+E171+E178+E182</f>
        <v>36.800000000000004</v>
      </c>
      <c r="F183" s="63">
        <f>F169+F171+F178+F182</f>
        <v>162.21</v>
      </c>
      <c r="G183" s="63">
        <f>G169+G171+G178+G182</f>
        <v>1179.8</v>
      </c>
      <c r="H183" s="64"/>
      <c r="I183" s="1"/>
    </row>
    <row r="184" spans="1:9" ht="24" customHeight="1" thickBot="1">
      <c r="A184" s="97"/>
      <c r="B184" s="97"/>
      <c r="C184" s="97"/>
      <c r="D184" s="97"/>
      <c r="E184" s="97"/>
      <c r="F184" s="97"/>
      <c r="G184" s="97"/>
      <c r="H184" s="97"/>
      <c r="I184" s="1"/>
    </row>
    <row r="185" spans="1:9" ht="16.5" customHeight="1">
      <c r="A185" s="177" t="s">
        <v>42</v>
      </c>
      <c r="B185" s="181" t="s">
        <v>40</v>
      </c>
      <c r="C185" s="183" t="s">
        <v>63</v>
      </c>
      <c r="D185" s="185" t="s">
        <v>64</v>
      </c>
      <c r="E185" s="185"/>
      <c r="F185" s="185"/>
      <c r="G185" s="186" t="s">
        <v>68</v>
      </c>
      <c r="H185" s="179" t="s">
        <v>41</v>
      </c>
      <c r="I185" s="1"/>
    </row>
    <row r="186" spans="1:9" ht="12.75">
      <c r="A186" s="178"/>
      <c r="B186" s="182"/>
      <c r="C186" s="184"/>
      <c r="D186" s="5" t="s">
        <v>65</v>
      </c>
      <c r="E186" s="5" t="s">
        <v>66</v>
      </c>
      <c r="F186" s="5" t="s">
        <v>67</v>
      </c>
      <c r="G186" s="187"/>
      <c r="H186" s="180"/>
      <c r="I186" s="1"/>
    </row>
    <row r="187" spans="1:9" ht="12.75">
      <c r="A187" s="157" t="s">
        <v>107</v>
      </c>
      <c r="B187" s="7"/>
      <c r="C187" s="8"/>
      <c r="D187" s="8"/>
      <c r="E187" s="8"/>
      <c r="F187" s="8"/>
      <c r="G187" s="116"/>
      <c r="H187" s="9"/>
      <c r="I187" s="1"/>
    </row>
    <row r="188" spans="1:9" ht="12.75">
      <c r="A188" s="159" t="s">
        <v>70</v>
      </c>
      <c r="B188" s="10" t="s">
        <v>20</v>
      </c>
      <c r="C188" s="11" t="s">
        <v>135</v>
      </c>
      <c r="D188" s="12">
        <v>4.91</v>
      </c>
      <c r="E188" s="12">
        <v>6.25</v>
      </c>
      <c r="F188" s="12">
        <v>26.32</v>
      </c>
      <c r="G188" s="12">
        <v>160.83</v>
      </c>
      <c r="H188" s="13"/>
      <c r="I188" s="1"/>
    </row>
    <row r="189" spans="1:9" ht="12.75">
      <c r="A189" s="160"/>
      <c r="B189" s="14" t="s">
        <v>3</v>
      </c>
      <c r="C189" s="15">
        <v>150</v>
      </c>
      <c r="D189" s="20">
        <v>2.82</v>
      </c>
      <c r="E189" s="20">
        <v>2.95</v>
      </c>
      <c r="F189" s="20">
        <v>19.46</v>
      </c>
      <c r="G189" s="20">
        <v>115.44</v>
      </c>
      <c r="H189" s="21"/>
      <c r="I189" s="1"/>
    </row>
    <row r="190" spans="1:9" ht="12.75">
      <c r="A190" s="160"/>
      <c r="B190" s="18" t="s">
        <v>92</v>
      </c>
      <c r="C190" s="19" t="s">
        <v>62</v>
      </c>
      <c r="D190" s="20">
        <v>1.22</v>
      </c>
      <c r="E190" s="20">
        <v>4.35</v>
      </c>
      <c r="F190" s="20">
        <v>7.78</v>
      </c>
      <c r="G190" s="20">
        <v>73.76</v>
      </c>
      <c r="H190" s="17"/>
      <c r="I190" s="1"/>
    </row>
    <row r="191" spans="1:9" ht="12.75">
      <c r="A191" s="161"/>
      <c r="B191" s="18" t="s">
        <v>34</v>
      </c>
      <c r="C191" s="15" t="s">
        <v>44</v>
      </c>
      <c r="D191" s="16">
        <v>2.55</v>
      </c>
      <c r="E191" s="16">
        <v>2.3</v>
      </c>
      <c r="F191" s="16">
        <v>0.15</v>
      </c>
      <c r="G191" s="16">
        <v>31.5</v>
      </c>
      <c r="H191" s="17"/>
      <c r="I191" s="1"/>
    </row>
    <row r="192" spans="1:9" ht="12.75">
      <c r="A192" s="45" t="s">
        <v>69</v>
      </c>
      <c r="B192" s="55"/>
      <c r="C192" s="83"/>
      <c r="D192" s="84">
        <f>SUM(D188:D191)</f>
        <v>11.5</v>
      </c>
      <c r="E192" s="84">
        <f>SUM(E188:E191)</f>
        <v>15.849999999999998</v>
      </c>
      <c r="F192" s="84">
        <f>SUM(F188:F191)</f>
        <v>53.71</v>
      </c>
      <c r="G192" s="84">
        <f>SUM(G188:G191)</f>
        <v>381.53</v>
      </c>
      <c r="H192" s="85"/>
      <c r="I192" s="1"/>
    </row>
    <row r="193" spans="1:9" ht="12.75">
      <c r="A193" s="72" t="s">
        <v>76</v>
      </c>
      <c r="B193" s="14" t="s">
        <v>89</v>
      </c>
      <c r="C193" s="27">
        <v>100</v>
      </c>
      <c r="D193" s="28">
        <v>0.36</v>
      </c>
      <c r="E193" s="28">
        <v>0.36</v>
      </c>
      <c r="F193" s="28">
        <v>9.36</v>
      </c>
      <c r="G193" s="28">
        <v>40.5</v>
      </c>
      <c r="H193" s="50"/>
      <c r="I193" s="1"/>
    </row>
    <row r="194" spans="1:9" ht="12.75">
      <c r="A194" s="54" t="s">
        <v>77</v>
      </c>
      <c r="B194" s="55"/>
      <c r="C194" s="73"/>
      <c r="D194" s="74">
        <f>SUM(D193)</f>
        <v>0.36</v>
      </c>
      <c r="E194" s="74">
        <f>SUM(E193)</f>
        <v>0.36</v>
      </c>
      <c r="F194" s="74">
        <f>SUM(F193)</f>
        <v>9.36</v>
      </c>
      <c r="G194" s="74">
        <f>SUM(G193)</f>
        <v>40.5</v>
      </c>
      <c r="H194" s="75"/>
      <c r="I194" s="1"/>
    </row>
    <row r="195" spans="1:9" ht="14.25" customHeight="1">
      <c r="A195" s="162" t="s">
        <v>71</v>
      </c>
      <c r="B195" s="14" t="s">
        <v>24</v>
      </c>
      <c r="C195" s="16">
        <v>30</v>
      </c>
      <c r="D195" s="12">
        <v>0.4</v>
      </c>
      <c r="E195" s="12">
        <v>2.8</v>
      </c>
      <c r="F195" s="12">
        <v>1</v>
      </c>
      <c r="G195" s="12">
        <v>30.9</v>
      </c>
      <c r="H195" s="35"/>
      <c r="I195" s="1"/>
    </row>
    <row r="196" spans="1:9" ht="13.5" customHeight="1">
      <c r="A196" s="163"/>
      <c r="B196" s="14" t="s">
        <v>21</v>
      </c>
      <c r="C196" s="16">
        <v>150</v>
      </c>
      <c r="D196" s="99">
        <v>7.93</v>
      </c>
      <c r="E196" s="99">
        <v>2.47</v>
      </c>
      <c r="F196" s="99">
        <v>4.02</v>
      </c>
      <c r="G196" s="99">
        <v>69.74</v>
      </c>
      <c r="H196" s="109"/>
      <c r="I196" s="1"/>
    </row>
    <row r="197" spans="1:9" ht="12.75">
      <c r="A197" s="163"/>
      <c r="B197" s="38" t="s">
        <v>108</v>
      </c>
      <c r="C197" s="39">
        <v>50</v>
      </c>
      <c r="D197" s="40">
        <v>7.48</v>
      </c>
      <c r="E197" s="40">
        <v>8.2</v>
      </c>
      <c r="F197" s="40">
        <v>4.02</v>
      </c>
      <c r="G197" s="40">
        <v>123.73</v>
      </c>
      <c r="H197" s="41"/>
      <c r="I197" s="1"/>
    </row>
    <row r="198" spans="1:9" ht="12.75">
      <c r="A198" s="163"/>
      <c r="B198" s="14" t="s">
        <v>38</v>
      </c>
      <c r="C198" s="16">
        <v>110</v>
      </c>
      <c r="D198" s="81">
        <v>12.68</v>
      </c>
      <c r="E198" s="81">
        <v>2.82</v>
      </c>
      <c r="F198" s="81">
        <v>27.96</v>
      </c>
      <c r="G198" s="81">
        <v>130.5</v>
      </c>
      <c r="H198" s="82"/>
      <c r="I198" s="1"/>
    </row>
    <row r="199" spans="1:9" ht="12.75">
      <c r="A199" s="163"/>
      <c r="B199" s="14" t="s">
        <v>17</v>
      </c>
      <c r="C199" s="16">
        <v>150</v>
      </c>
      <c r="D199" s="81">
        <v>0.36</v>
      </c>
      <c r="E199" s="81">
        <v>0.2</v>
      </c>
      <c r="F199" s="81">
        <v>20.11</v>
      </c>
      <c r="G199" s="81">
        <v>83.22</v>
      </c>
      <c r="H199" s="82"/>
      <c r="I199" s="1"/>
    </row>
    <row r="200" spans="1:9" ht="12.75">
      <c r="A200" s="164"/>
      <c r="B200" s="14" t="s">
        <v>15</v>
      </c>
      <c r="C200" s="43">
        <v>30</v>
      </c>
      <c r="D200" s="44">
        <v>1.98</v>
      </c>
      <c r="E200" s="44">
        <v>0.36</v>
      </c>
      <c r="F200" s="44">
        <v>10.26</v>
      </c>
      <c r="G200" s="44">
        <v>49.62</v>
      </c>
      <c r="H200" s="29"/>
      <c r="I200" s="1"/>
    </row>
    <row r="201" spans="1:9" ht="12.75">
      <c r="A201" s="30" t="s">
        <v>72</v>
      </c>
      <c r="B201" s="55"/>
      <c r="C201" s="24"/>
      <c r="D201" s="90">
        <f>SUM(D195:D200)</f>
        <v>30.830000000000002</v>
      </c>
      <c r="E201" s="90">
        <f>SUM(E195:E200)</f>
        <v>16.849999999999998</v>
      </c>
      <c r="F201" s="90">
        <f>SUM(F195:F200)</f>
        <v>67.37</v>
      </c>
      <c r="G201" s="90">
        <f>SUM(G195:G200)</f>
        <v>487.71000000000004</v>
      </c>
      <c r="H201" s="91"/>
      <c r="I201" s="1"/>
    </row>
    <row r="202" spans="1:9" ht="25.5">
      <c r="A202" s="174" t="s">
        <v>73</v>
      </c>
      <c r="B202" s="14" t="s">
        <v>28</v>
      </c>
      <c r="C202" s="12">
        <v>200</v>
      </c>
      <c r="D202" s="49">
        <v>5.84</v>
      </c>
      <c r="E202" s="49">
        <v>6.12</v>
      </c>
      <c r="F202" s="49">
        <v>19.73</v>
      </c>
      <c r="G202" s="49">
        <v>156.08</v>
      </c>
      <c r="H202" s="78"/>
      <c r="I202" s="1"/>
    </row>
    <row r="203" spans="1:9" ht="12.75">
      <c r="A203" s="175"/>
      <c r="B203" s="14" t="s">
        <v>146</v>
      </c>
      <c r="C203" s="15">
        <v>45</v>
      </c>
      <c r="D203" s="53">
        <v>3.11</v>
      </c>
      <c r="E203" s="53">
        <v>6.02</v>
      </c>
      <c r="F203" s="53">
        <v>25.65</v>
      </c>
      <c r="G203" s="53">
        <v>159.4</v>
      </c>
      <c r="H203" s="52"/>
      <c r="I203" s="1"/>
    </row>
    <row r="204" spans="1:9" ht="12.75">
      <c r="A204" s="176"/>
      <c r="B204" s="42" t="s">
        <v>1</v>
      </c>
      <c r="C204" s="92">
        <v>150</v>
      </c>
      <c r="D204" s="51">
        <v>0.09</v>
      </c>
      <c r="E204" s="51">
        <v>0</v>
      </c>
      <c r="F204" s="51">
        <v>9.03</v>
      </c>
      <c r="G204" s="51">
        <v>36.48</v>
      </c>
      <c r="H204" s="52"/>
      <c r="I204" s="1"/>
    </row>
    <row r="205" spans="1:9" ht="38.25">
      <c r="A205" s="110" t="s">
        <v>74</v>
      </c>
      <c r="B205" s="55"/>
      <c r="C205" s="24"/>
      <c r="D205" s="56">
        <f>SUM(D202:D204)</f>
        <v>9.04</v>
      </c>
      <c r="E205" s="57">
        <f>SUM(E202:E204)</f>
        <v>12.14</v>
      </c>
      <c r="F205" s="57">
        <f>SUM(F202:F204)</f>
        <v>54.41</v>
      </c>
      <c r="G205" s="58">
        <f>SUM(G202:G204)</f>
        <v>351.96000000000004</v>
      </c>
      <c r="H205" s="59"/>
      <c r="I205" s="1"/>
    </row>
    <row r="206" spans="1:9" ht="13.5" thickBot="1">
      <c r="A206" s="113" t="s">
        <v>75</v>
      </c>
      <c r="B206" s="114"/>
      <c r="C206" s="115"/>
      <c r="D206" s="63">
        <f>D192+D194+D201+D205</f>
        <v>51.73</v>
      </c>
      <c r="E206" s="63">
        <f>E192+E194+E201+E205</f>
        <v>45.199999999999996</v>
      </c>
      <c r="F206" s="63">
        <f>F192+F194+F201+F205</f>
        <v>184.85</v>
      </c>
      <c r="G206" s="63">
        <f>G192+G194+G201+G205</f>
        <v>1261.7</v>
      </c>
      <c r="H206" s="64"/>
      <c r="I206" s="1"/>
    </row>
    <row r="207" spans="1:9" ht="34.5" customHeight="1" thickBot="1">
      <c r="A207" s="97"/>
      <c r="B207" s="97"/>
      <c r="C207" s="97"/>
      <c r="D207" s="97"/>
      <c r="E207" s="97"/>
      <c r="F207" s="97"/>
      <c r="G207" s="97"/>
      <c r="H207" s="97"/>
      <c r="I207" s="1"/>
    </row>
    <row r="208" spans="1:9" ht="15.75" customHeight="1">
      <c r="A208" s="177" t="s">
        <v>42</v>
      </c>
      <c r="B208" s="181" t="s">
        <v>40</v>
      </c>
      <c r="C208" s="183" t="s">
        <v>63</v>
      </c>
      <c r="D208" s="185" t="s">
        <v>64</v>
      </c>
      <c r="E208" s="185"/>
      <c r="F208" s="185"/>
      <c r="G208" s="186" t="s">
        <v>68</v>
      </c>
      <c r="H208" s="179" t="s">
        <v>41</v>
      </c>
      <c r="I208" s="1"/>
    </row>
    <row r="209" spans="1:9" ht="12.75">
      <c r="A209" s="178"/>
      <c r="B209" s="182"/>
      <c r="C209" s="184"/>
      <c r="D209" s="5" t="s">
        <v>65</v>
      </c>
      <c r="E209" s="5" t="s">
        <v>66</v>
      </c>
      <c r="F209" s="5" t="s">
        <v>67</v>
      </c>
      <c r="G209" s="187"/>
      <c r="H209" s="180"/>
      <c r="I209" s="1"/>
    </row>
    <row r="210" spans="1:9" ht="12.75">
      <c r="A210" s="157" t="s">
        <v>109</v>
      </c>
      <c r="B210" s="7"/>
      <c r="C210" s="8"/>
      <c r="D210" s="8"/>
      <c r="E210" s="8"/>
      <c r="F210" s="8"/>
      <c r="G210" s="116"/>
      <c r="H210" s="9"/>
      <c r="I210" s="1"/>
    </row>
    <row r="211" spans="1:9" ht="12.75">
      <c r="A211" s="159" t="s">
        <v>70</v>
      </c>
      <c r="B211" s="10" t="s">
        <v>33</v>
      </c>
      <c r="C211" s="11" t="s">
        <v>135</v>
      </c>
      <c r="D211" s="12">
        <v>5.96</v>
      </c>
      <c r="E211" s="12">
        <v>6.16</v>
      </c>
      <c r="F211" s="12">
        <v>26.35</v>
      </c>
      <c r="G211" s="12">
        <v>164.63</v>
      </c>
      <c r="H211" s="80"/>
      <c r="I211" s="1"/>
    </row>
    <row r="212" spans="1:9" ht="12.75">
      <c r="A212" s="160"/>
      <c r="B212" s="14" t="s">
        <v>0</v>
      </c>
      <c r="C212" s="15">
        <v>150</v>
      </c>
      <c r="D212" s="16">
        <v>2.1</v>
      </c>
      <c r="E212" s="16">
        <v>2.4</v>
      </c>
      <c r="F212" s="16">
        <v>14.78</v>
      </c>
      <c r="G212" s="16">
        <v>89.02</v>
      </c>
      <c r="H212" s="17"/>
      <c r="I212" s="1"/>
    </row>
    <row r="213" spans="1:9" ht="12.75">
      <c r="A213" s="161"/>
      <c r="B213" s="18" t="s">
        <v>137</v>
      </c>
      <c r="C213" s="19" t="s">
        <v>62</v>
      </c>
      <c r="D213" s="20">
        <v>1.22</v>
      </c>
      <c r="E213" s="20">
        <v>4.35</v>
      </c>
      <c r="F213" s="20">
        <v>7.78</v>
      </c>
      <c r="G213" s="20">
        <v>73.76</v>
      </c>
      <c r="H213" s="17"/>
      <c r="I213" s="1"/>
    </row>
    <row r="214" spans="1:9" ht="12.75">
      <c r="A214" s="45" t="s">
        <v>69</v>
      </c>
      <c r="B214" s="55"/>
      <c r="C214" s="83"/>
      <c r="D214" s="84">
        <f>SUM(D211:D213)</f>
        <v>9.280000000000001</v>
      </c>
      <c r="E214" s="84">
        <f>SUM(E211:E213)</f>
        <v>12.91</v>
      </c>
      <c r="F214" s="84">
        <f>SUM(F211:F213)</f>
        <v>48.910000000000004</v>
      </c>
      <c r="G214" s="84">
        <f>SUM(G211:G213)</f>
        <v>327.40999999999997</v>
      </c>
      <c r="H214" s="85"/>
      <c r="I214" s="1"/>
    </row>
    <row r="215" spans="1:9" ht="12.75">
      <c r="A215" s="72" t="s">
        <v>76</v>
      </c>
      <c r="B215" s="14" t="s">
        <v>89</v>
      </c>
      <c r="C215" s="27">
        <v>100</v>
      </c>
      <c r="D215" s="28">
        <v>0.36</v>
      </c>
      <c r="E215" s="28">
        <v>0.36</v>
      </c>
      <c r="F215" s="28">
        <v>9.36</v>
      </c>
      <c r="G215" s="28">
        <v>40.5</v>
      </c>
      <c r="H215" s="29"/>
      <c r="I215" s="1"/>
    </row>
    <row r="216" spans="1:9" ht="12.75">
      <c r="A216" s="54" t="s">
        <v>77</v>
      </c>
      <c r="B216" s="55"/>
      <c r="C216" s="73"/>
      <c r="D216" s="74">
        <f>SUM(D215)</f>
        <v>0.36</v>
      </c>
      <c r="E216" s="74">
        <f>SUM(E215)</f>
        <v>0.36</v>
      </c>
      <c r="F216" s="74">
        <f>SUM(F215)</f>
        <v>9.36</v>
      </c>
      <c r="G216" s="74">
        <f>SUM(G215)</f>
        <v>40.5</v>
      </c>
      <c r="H216" s="75"/>
      <c r="I216" s="1"/>
    </row>
    <row r="217" spans="1:9" ht="12.75">
      <c r="A217" s="162" t="s">
        <v>71</v>
      </c>
      <c r="B217" s="14" t="s">
        <v>90</v>
      </c>
      <c r="C217" s="16">
        <v>30</v>
      </c>
      <c r="D217" s="12">
        <v>0.24</v>
      </c>
      <c r="E217" s="12">
        <v>0.03</v>
      </c>
      <c r="F217" s="12">
        <v>0.51</v>
      </c>
      <c r="G217" s="12">
        <v>3.9</v>
      </c>
      <c r="H217" s="35"/>
      <c r="I217" s="1"/>
    </row>
    <row r="218" spans="1:9" ht="12.75">
      <c r="A218" s="163"/>
      <c r="B218" s="14" t="s">
        <v>59</v>
      </c>
      <c r="C218" s="16">
        <v>150</v>
      </c>
      <c r="D218" s="36">
        <v>2.29</v>
      </c>
      <c r="E218" s="36">
        <v>3.08</v>
      </c>
      <c r="F218" s="36">
        <v>9.71</v>
      </c>
      <c r="G218" s="36">
        <v>75.68</v>
      </c>
      <c r="H218" s="13"/>
      <c r="I218" s="1"/>
    </row>
    <row r="219" spans="1:9" ht="12.75">
      <c r="A219" s="163"/>
      <c r="B219" s="38" t="s">
        <v>39</v>
      </c>
      <c r="C219" s="39">
        <v>70</v>
      </c>
      <c r="D219" s="133">
        <v>6.56</v>
      </c>
      <c r="E219" s="133">
        <v>6.69</v>
      </c>
      <c r="F219" s="133">
        <v>4.93</v>
      </c>
      <c r="G219" s="133">
        <v>106.21</v>
      </c>
      <c r="H219" s="134"/>
      <c r="I219" s="1"/>
    </row>
    <row r="220" spans="1:9" ht="12.75">
      <c r="A220" s="163"/>
      <c r="B220" s="14" t="s">
        <v>19</v>
      </c>
      <c r="C220" s="16">
        <v>110</v>
      </c>
      <c r="D220" s="81">
        <v>4.05</v>
      </c>
      <c r="E220" s="81">
        <v>3.88</v>
      </c>
      <c r="F220" s="81">
        <v>25.91</v>
      </c>
      <c r="G220" s="81">
        <v>154.8</v>
      </c>
      <c r="H220" s="134"/>
      <c r="I220" s="1"/>
    </row>
    <row r="221" spans="1:9" ht="12.75">
      <c r="A221" s="163"/>
      <c r="B221" s="14" t="s">
        <v>26</v>
      </c>
      <c r="C221" s="16">
        <v>30</v>
      </c>
      <c r="D221" s="81">
        <v>0.16</v>
      </c>
      <c r="E221" s="81">
        <v>1.1</v>
      </c>
      <c r="F221" s="81">
        <v>1.57</v>
      </c>
      <c r="G221" s="81">
        <v>16.85</v>
      </c>
      <c r="H221" s="82"/>
      <c r="I221" s="1"/>
    </row>
    <row r="222" spans="1:9" ht="13.5" customHeight="1">
      <c r="A222" s="163"/>
      <c r="B222" s="14" t="s">
        <v>57</v>
      </c>
      <c r="C222" s="16">
        <v>150</v>
      </c>
      <c r="D222" s="76">
        <v>0.25</v>
      </c>
      <c r="E222" s="76">
        <v>0</v>
      </c>
      <c r="F222" s="76">
        <v>17</v>
      </c>
      <c r="G222" s="76">
        <v>68.99</v>
      </c>
      <c r="H222" s="77"/>
      <c r="I222" s="1"/>
    </row>
    <row r="223" spans="1:9" ht="12.75">
      <c r="A223" s="164"/>
      <c r="B223" s="14" t="s">
        <v>15</v>
      </c>
      <c r="C223" s="43">
        <v>30</v>
      </c>
      <c r="D223" s="44">
        <v>1.98</v>
      </c>
      <c r="E223" s="44">
        <v>0.36</v>
      </c>
      <c r="F223" s="44">
        <v>10.26</v>
      </c>
      <c r="G223" s="44">
        <v>49.62</v>
      </c>
      <c r="H223" s="29"/>
      <c r="I223" s="1"/>
    </row>
    <row r="224" spans="1:9" ht="12.75">
      <c r="A224" s="30" t="s">
        <v>72</v>
      </c>
      <c r="B224" s="55"/>
      <c r="C224" s="24"/>
      <c r="D224" s="90">
        <f>SUM(D217:D223)</f>
        <v>15.530000000000001</v>
      </c>
      <c r="E224" s="90">
        <f>SUM(E217:E223)</f>
        <v>15.139999999999999</v>
      </c>
      <c r="F224" s="90">
        <f>SUM(F217:F223)</f>
        <v>69.89</v>
      </c>
      <c r="G224" s="90">
        <f>SUM(G217:G223)</f>
        <v>476.05000000000007</v>
      </c>
      <c r="H224" s="91"/>
      <c r="I224" s="1"/>
    </row>
    <row r="225" spans="1:9" ht="25.5">
      <c r="A225" s="174" t="s">
        <v>73</v>
      </c>
      <c r="B225" s="14" t="s">
        <v>147</v>
      </c>
      <c r="C225" s="16">
        <v>40</v>
      </c>
      <c r="D225" s="12">
        <v>0.41</v>
      </c>
      <c r="E225" s="12">
        <v>3.97</v>
      </c>
      <c r="F225" s="12">
        <v>2.47</v>
      </c>
      <c r="G225" s="12">
        <v>47.34</v>
      </c>
      <c r="H225" s="50"/>
      <c r="I225" s="1"/>
    </row>
    <row r="226" spans="1:9" ht="12.75">
      <c r="A226" s="175"/>
      <c r="B226" s="14" t="s">
        <v>110</v>
      </c>
      <c r="C226" s="12">
        <v>30</v>
      </c>
      <c r="D226" s="53">
        <v>5.6</v>
      </c>
      <c r="E226" s="53">
        <v>2.2</v>
      </c>
      <c r="F226" s="53">
        <v>0</v>
      </c>
      <c r="G226" s="53">
        <v>42.8</v>
      </c>
      <c r="H226" s="50"/>
      <c r="I226" s="1"/>
    </row>
    <row r="227" spans="1:9" ht="12.75">
      <c r="A227" s="175"/>
      <c r="B227" s="14" t="s">
        <v>4</v>
      </c>
      <c r="C227" s="15">
        <v>130</v>
      </c>
      <c r="D227" s="49">
        <v>3.2</v>
      </c>
      <c r="E227" s="49">
        <v>6.06</v>
      </c>
      <c r="F227" s="49">
        <v>23.3</v>
      </c>
      <c r="G227" s="49">
        <v>160.46</v>
      </c>
      <c r="H227" s="77"/>
      <c r="I227" s="1"/>
    </row>
    <row r="228" spans="1:9" ht="12.75">
      <c r="A228" s="175"/>
      <c r="B228" s="14" t="s">
        <v>37</v>
      </c>
      <c r="C228" s="16">
        <v>150</v>
      </c>
      <c r="D228" s="76">
        <v>0.12</v>
      </c>
      <c r="E228" s="76">
        <v>0</v>
      </c>
      <c r="F228" s="76">
        <v>11.24</v>
      </c>
      <c r="G228" s="76">
        <v>45.48</v>
      </c>
      <c r="H228" s="77"/>
      <c r="I228" s="1"/>
    </row>
    <row r="229" spans="1:9" ht="12.75">
      <c r="A229" s="176"/>
      <c r="B229" s="14" t="s">
        <v>25</v>
      </c>
      <c r="C229" s="43">
        <v>30</v>
      </c>
      <c r="D229" s="44">
        <v>2.43</v>
      </c>
      <c r="E229" s="44">
        <v>0.3</v>
      </c>
      <c r="F229" s="44">
        <v>14.64</v>
      </c>
      <c r="G229" s="44">
        <v>73.8</v>
      </c>
      <c r="H229" s="52"/>
      <c r="I229" s="1"/>
    </row>
    <row r="230" spans="1:9" ht="38.25">
      <c r="A230" s="124" t="s">
        <v>74</v>
      </c>
      <c r="B230" s="125"/>
      <c r="C230" s="126"/>
      <c r="D230" s="127">
        <f>SUM(D225:D229)</f>
        <v>11.76</v>
      </c>
      <c r="E230" s="127">
        <f>SUM(E225:E229)</f>
        <v>12.530000000000001</v>
      </c>
      <c r="F230" s="127">
        <f>SUM(F225:F229)</f>
        <v>51.65</v>
      </c>
      <c r="G230" s="127">
        <f>SUM(G225:G229)</f>
        <v>369.88000000000005</v>
      </c>
      <c r="H230" s="129"/>
      <c r="I230" s="1"/>
    </row>
    <row r="231" spans="1:9" ht="13.5" thickBot="1">
      <c r="A231" s="113" t="s">
        <v>75</v>
      </c>
      <c r="B231" s="114"/>
      <c r="C231" s="115"/>
      <c r="D231" s="63">
        <f>D214+D216+D224+D230</f>
        <v>36.93</v>
      </c>
      <c r="E231" s="63">
        <f>E214+E216+E224+E230</f>
        <v>40.94</v>
      </c>
      <c r="F231" s="63">
        <f>F214+F216+F224+F230</f>
        <v>179.81</v>
      </c>
      <c r="G231" s="63">
        <f>G214+G216+G224+G230</f>
        <v>1213.8400000000001</v>
      </c>
      <c r="H231" s="64"/>
      <c r="I231" s="1"/>
    </row>
    <row r="232" spans="1:9" ht="30" customHeight="1" thickBot="1">
      <c r="A232" s="97"/>
      <c r="B232" s="97"/>
      <c r="C232" s="97"/>
      <c r="D232" s="97"/>
      <c r="E232" s="97"/>
      <c r="F232" s="97"/>
      <c r="G232" s="97"/>
      <c r="H232" s="97"/>
      <c r="I232" s="1"/>
    </row>
    <row r="233" spans="1:9" ht="15.75" customHeight="1">
      <c r="A233" s="177" t="s">
        <v>42</v>
      </c>
      <c r="B233" s="181" t="s">
        <v>40</v>
      </c>
      <c r="C233" s="183" t="s">
        <v>63</v>
      </c>
      <c r="D233" s="185" t="s">
        <v>64</v>
      </c>
      <c r="E233" s="185"/>
      <c r="F233" s="185"/>
      <c r="G233" s="186" t="s">
        <v>68</v>
      </c>
      <c r="H233" s="179" t="s">
        <v>41</v>
      </c>
      <c r="I233" s="1"/>
    </row>
    <row r="234" spans="1:9" ht="15.75" customHeight="1">
      <c r="A234" s="178"/>
      <c r="B234" s="182"/>
      <c r="C234" s="184"/>
      <c r="D234" s="5" t="s">
        <v>65</v>
      </c>
      <c r="E234" s="5" t="s">
        <v>66</v>
      </c>
      <c r="F234" s="5" t="s">
        <v>67</v>
      </c>
      <c r="G234" s="187"/>
      <c r="H234" s="180"/>
      <c r="I234" s="1"/>
    </row>
    <row r="235" spans="1:9" ht="12.75">
      <c r="A235" s="157" t="s">
        <v>111</v>
      </c>
      <c r="B235" s="7"/>
      <c r="C235" s="8"/>
      <c r="D235" s="8"/>
      <c r="E235" s="8"/>
      <c r="F235" s="8"/>
      <c r="G235" s="116"/>
      <c r="H235" s="9"/>
      <c r="I235" s="1"/>
    </row>
    <row r="236" spans="1:9" ht="12.75">
      <c r="A236" s="159" t="s">
        <v>70</v>
      </c>
      <c r="B236" s="10" t="s">
        <v>48</v>
      </c>
      <c r="C236" s="11" t="s">
        <v>135</v>
      </c>
      <c r="D236" s="12">
        <v>4.75</v>
      </c>
      <c r="E236" s="12">
        <v>6.68</v>
      </c>
      <c r="F236" s="12">
        <v>19.12</v>
      </c>
      <c r="G236" s="12">
        <v>155.54</v>
      </c>
      <c r="H236" s="13"/>
      <c r="I236" s="1"/>
    </row>
    <row r="237" spans="1:9" ht="12.75">
      <c r="A237" s="160"/>
      <c r="B237" s="42" t="s">
        <v>1</v>
      </c>
      <c r="C237" s="92">
        <v>150</v>
      </c>
      <c r="D237" s="51">
        <v>0.09</v>
      </c>
      <c r="E237" s="51">
        <v>0</v>
      </c>
      <c r="F237" s="51">
        <v>9.03</v>
      </c>
      <c r="G237" s="51">
        <v>36.48</v>
      </c>
      <c r="H237" s="52"/>
      <c r="I237" s="1"/>
    </row>
    <row r="238" spans="1:9" ht="12.75">
      <c r="A238" s="161"/>
      <c r="B238" s="18" t="s">
        <v>10</v>
      </c>
      <c r="C238" s="70" t="s">
        <v>122</v>
      </c>
      <c r="D238" s="20">
        <v>3.52</v>
      </c>
      <c r="E238" s="20">
        <v>6.7</v>
      </c>
      <c r="F238" s="20">
        <v>7.78</v>
      </c>
      <c r="G238" s="20">
        <v>104.63</v>
      </c>
      <c r="H238" s="21"/>
      <c r="I238" s="1"/>
    </row>
    <row r="239" spans="1:9" ht="12.75">
      <c r="A239" s="45" t="s">
        <v>69</v>
      </c>
      <c r="B239" s="55"/>
      <c r="C239" s="83"/>
      <c r="D239" s="84">
        <f>SUM(D236:D238)</f>
        <v>8.36</v>
      </c>
      <c r="E239" s="84">
        <f>SUM(E236:E238)</f>
        <v>13.379999999999999</v>
      </c>
      <c r="F239" s="84">
        <f>SUM(F236:F238)</f>
        <v>35.93</v>
      </c>
      <c r="G239" s="84">
        <f>SUM(G236:G238)</f>
        <v>296.65</v>
      </c>
      <c r="H239" s="85"/>
      <c r="I239" s="1"/>
    </row>
    <row r="240" spans="1:9" ht="12.75">
      <c r="A240" s="72" t="s">
        <v>76</v>
      </c>
      <c r="B240" s="14" t="s">
        <v>89</v>
      </c>
      <c r="C240" s="27">
        <v>100</v>
      </c>
      <c r="D240" s="28">
        <v>0.36</v>
      </c>
      <c r="E240" s="28">
        <v>0.36</v>
      </c>
      <c r="F240" s="28">
        <v>9.36</v>
      </c>
      <c r="G240" s="28">
        <v>40.5</v>
      </c>
      <c r="H240" s="29"/>
      <c r="I240" s="1"/>
    </row>
    <row r="241" spans="1:9" ht="12.75">
      <c r="A241" s="54" t="s">
        <v>77</v>
      </c>
      <c r="B241" s="55"/>
      <c r="C241" s="73"/>
      <c r="D241" s="74">
        <f>SUM(D240)</f>
        <v>0.36</v>
      </c>
      <c r="E241" s="74">
        <f>SUM(E240)</f>
        <v>0.36</v>
      </c>
      <c r="F241" s="74">
        <f>SUM(F240)</f>
        <v>9.36</v>
      </c>
      <c r="G241" s="74">
        <f>SUM(G240)</f>
        <v>40.5</v>
      </c>
      <c r="H241" s="75"/>
      <c r="I241" s="1"/>
    </row>
    <row r="242" spans="1:9" ht="12.75">
      <c r="A242" s="135"/>
      <c r="B242" s="38" t="s">
        <v>157</v>
      </c>
      <c r="C242" s="136">
        <v>30</v>
      </c>
      <c r="D242" s="136">
        <v>0.33</v>
      </c>
      <c r="E242" s="136">
        <v>0.06</v>
      </c>
      <c r="F242" s="136">
        <v>1.14</v>
      </c>
      <c r="G242" s="136">
        <v>7.2</v>
      </c>
      <c r="H242" s="137"/>
      <c r="I242" s="1"/>
    </row>
    <row r="243" spans="1:9" ht="25.5">
      <c r="A243" s="163"/>
      <c r="B243" s="14" t="s">
        <v>112</v>
      </c>
      <c r="C243" s="16">
        <v>150</v>
      </c>
      <c r="D243" s="80">
        <v>1.4</v>
      </c>
      <c r="E243" s="80">
        <v>2.33</v>
      </c>
      <c r="F243" s="80">
        <v>8.17</v>
      </c>
      <c r="G243" s="80">
        <v>59.27</v>
      </c>
      <c r="H243" s="13"/>
      <c r="I243" s="1"/>
    </row>
    <row r="244" spans="1:9" ht="13.5" customHeight="1">
      <c r="A244" s="163"/>
      <c r="B244" s="18" t="s">
        <v>23</v>
      </c>
      <c r="C244" s="16" t="s">
        <v>45</v>
      </c>
      <c r="D244" s="76">
        <v>13.01</v>
      </c>
      <c r="E244" s="76">
        <v>14.53</v>
      </c>
      <c r="F244" s="76">
        <v>4.04</v>
      </c>
      <c r="G244" s="76">
        <v>138.92</v>
      </c>
      <c r="H244" s="77"/>
      <c r="I244" s="1"/>
    </row>
    <row r="245" spans="1:9" ht="12.75">
      <c r="A245" s="163"/>
      <c r="B245" s="14" t="s">
        <v>19</v>
      </c>
      <c r="C245" s="16">
        <v>110</v>
      </c>
      <c r="D245" s="81">
        <v>4.05</v>
      </c>
      <c r="E245" s="81">
        <v>3.88</v>
      </c>
      <c r="F245" s="81">
        <v>25.91</v>
      </c>
      <c r="G245" s="81">
        <v>154.8</v>
      </c>
      <c r="H245" s="82"/>
      <c r="I245" s="1"/>
    </row>
    <row r="246" spans="1:9" ht="12.75">
      <c r="A246" s="163"/>
      <c r="B246" s="14" t="s">
        <v>31</v>
      </c>
      <c r="C246" s="12">
        <v>150</v>
      </c>
      <c r="D246" s="49">
        <v>1.02</v>
      </c>
      <c r="E246" s="49">
        <v>0</v>
      </c>
      <c r="F246" s="49">
        <v>21.77</v>
      </c>
      <c r="G246" s="49">
        <v>87.14</v>
      </c>
      <c r="H246" s="78"/>
      <c r="I246" s="1"/>
    </row>
    <row r="247" spans="1:9" ht="12.75">
      <c r="A247" s="164"/>
      <c r="B247" s="14" t="s">
        <v>15</v>
      </c>
      <c r="C247" s="43">
        <v>30</v>
      </c>
      <c r="D247" s="44">
        <v>1.98</v>
      </c>
      <c r="E247" s="44">
        <v>0.36</v>
      </c>
      <c r="F247" s="44">
        <v>10.26</v>
      </c>
      <c r="G247" s="44">
        <v>49.62</v>
      </c>
      <c r="H247" s="29"/>
      <c r="I247" s="1"/>
    </row>
    <row r="248" spans="1:9" ht="12.75">
      <c r="A248" s="30" t="s">
        <v>72</v>
      </c>
      <c r="B248" s="55"/>
      <c r="C248" s="24"/>
      <c r="D248" s="90">
        <f>SUM(D242:D247)</f>
        <v>21.79</v>
      </c>
      <c r="E248" s="90">
        <f>SUM(E242:E247)</f>
        <v>21.159999999999997</v>
      </c>
      <c r="F248" s="90">
        <f>SUM(F242:F247)</f>
        <v>71.29</v>
      </c>
      <c r="G248" s="90">
        <f>SUM(G242:G247)</f>
        <v>496.95</v>
      </c>
      <c r="H248" s="91"/>
      <c r="I248" s="1"/>
    </row>
    <row r="249" spans="1:9" ht="12.75">
      <c r="A249" s="174" t="s">
        <v>73</v>
      </c>
      <c r="B249" s="14" t="s">
        <v>115</v>
      </c>
      <c r="C249" s="15">
        <v>40</v>
      </c>
      <c r="D249" s="53">
        <v>0.57</v>
      </c>
      <c r="E249" s="53">
        <v>5.04</v>
      </c>
      <c r="F249" s="53">
        <v>5.19</v>
      </c>
      <c r="G249" s="53">
        <v>68.4</v>
      </c>
      <c r="H249" s="50"/>
      <c r="I249" s="1"/>
    </row>
    <row r="250" spans="1:9" ht="12.75">
      <c r="A250" s="175"/>
      <c r="B250" s="14" t="s">
        <v>114</v>
      </c>
      <c r="C250" s="12">
        <v>130</v>
      </c>
      <c r="D250" s="49">
        <v>5.98</v>
      </c>
      <c r="E250" s="49">
        <v>5.92</v>
      </c>
      <c r="F250" s="49">
        <v>42.58</v>
      </c>
      <c r="G250" s="49">
        <v>247.02</v>
      </c>
      <c r="H250" s="78"/>
      <c r="I250" s="1"/>
    </row>
    <row r="251" spans="1:9" ht="12.75">
      <c r="A251" s="175"/>
      <c r="B251" s="14" t="s">
        <v>98</v>
      </c>
      <c r="C251" s="92">
        <v>30</v>
      </c>
      <c r="D251" s="51">
        <v>0.22</v>
      </c>
      <c r="E251" s="51">
        <v>0.26</v>
      </c>
      <c r="F251" s="51">
        <v>1.67</v>
      </c>
      <c r="G251" s="51">
        <v>9.84</v>
      </c>
      <c r="H251" s="78"/>
      <c r="I251" s="1"/>
    </row>
    <row r="252" spans="1:9" ht="12.75">
      <c r="A252" s="176"/>
      <c r="B252" s="14" t="s">
        <v>3</v>
      </c>
      <c r="C252" s="15">
        <v>150</v>
      </c>
      <c r="D252" s="20">
        <v>2.82</v>
      </c>
      <c r="E252" s="20">
        <v>2.95</v>
      </c>
      <c r="F252" s="20">
        <v>19.46</v>
      </c>
      <c r="G252" s="20">
        <v>115.44</v>
      </c>
      <c r="H252" s="21"/>
      <c r="I252" s="1"/>
    </row>
    <row r="253" spans="1:9" ht="38.25">
      <c r="A253" s="124" t="s">
        <v>74</v>
      </c>
      <c r="B253" s="125"/>
      <c r="C253" s="126"/>
      <c r="D253" s="127">
        <f>SUM(D249:D252)</f>
        <v>9.59</v>
      </c>
      <c r="E253" s="127">
        <f>SUM(E249:E252)</f>
        <v>14.170000000000002</v>
      </c>
      <c r="F253" s="127">
        <f>SUM(F249:F252)</f>
        <v>68.9</v>
      </c>
      <c r="G253" s="127">
        <f>SUM(G249:G252)</f>
        <v>440.7</v>
      </c>
      <c r="H253" s="129"/>
      <c r="I253" s="1"/>
    </row>
    <row r="254" spans="1:9" ht="13.5" thickBot="1">
      <c r="A254" s="113" t="s">
        <v>75</v>
      </c>
      <c r="B254" s="114"/>
      <c r="C254" s="115"/>
      <c r="D254" s="63">
        <f>D239+D241+D248+D253</f>
        <v>40.099999999999994</v>
      </c>
      <c r="E254" s="63">
        <f>E239+E241+E248+E253</f>
        <v>49.06999999999999</v>
      </c>
      <c r="F254" s="63">
        <f>F239+F241+F248+F253</f>
        <v>185.48000000000002</v>
      </c>
      <c r="G254" s="63">
        <f>G239+G241+G248+G253</f>
        <v>1274.8</v>
      </c>
      <c r="H254" s="64"/>
      <c r="I254" s="1"/>
    </row>
    <row r="255" spans="1:9" ht="31.5" customHeight="1" thickBot="1">
      <c r="A255" s="97"/>
      <c r="B255" s="97"/>
      <c r="C255" s="97"/>
      <c r="D255" s="97"/>
      <c r="E255" s="97"/>
      <c r="F255" s="97"/>
      <c r="G255" s="97"/>
      <c r="H255" s="97"/>
      <c r="I255" s="1"/>
    </row>
    <row r="256" spans="1:9" ht="13.5" customHeight="1">
      <c r="A256" s="177" t="s">
        <v>42</v>
      </c>
      <c r="B256" s="181" t="s">
        <v>40</v>
      </c>
      <c r="C256" s="183" t="s">
        <v>63</v>
      </c>
      <c r="D256" s="185" t="s">
        <v>64</v>
      </c>
      <c r="E256" s="185"/>
      <c r="F256" s="185"/>
      <c r="G256" s="186" t="s">
        <v>68</v>
      </c>
      <c r="H256" s="179" t="s">
        <v>41</v>
      </c>
      <c r="I256" s="1"/>
    </row>
    <row r="257" spans="1:9" ht="12.75">
      <c r="A257" s="178"/>
      <c r="B257" s="182"/>
      <c r="C257" s="184"/>
      <c r="D257" s="5" t="s">
        <v>65</v>
      </c>
      <c r="E257" s="5" t="s">
        <v>66</v>
      </c>
      <c r="F257" s="5" t="s">
        <v>67</v>
      </c>
      <c r="G257" s="187"/>
      <c r="H257" s="180"/>
      <c r="I257" s="1"/>
    </row>
    <row r="258" spans="1:9" ht="12.75">
      <c r="A258" s="157" t="s">
        <v>116</v>
      </c>
      <c r="B258" s="7"/>
      <c r="C258" s="8"/>
      <c r="D258" s="8"/>
      <c r="E258" s="8"/>
      <c r="F258" s="8"/>
      <c r="G258" s="116"/>
      <c r="H258" s="9"/>
      <c r="I258" s="1"/>
    </row>
    <row r="259" spans="1:9" ht="12.75">
      <c r="A259" s="159" t="s">
        <v>70</v>
      </c>
      <c r="B259" s="10" t="s">
        <v>104</v>
      </c>
      <c r="C259" s="11" t="s">
        <v>135</v>
      </c>
      <c r="D259" s="12">
        <v>5.58</v>
      </c>
      <c r="E259" s="12">
        <v>6.05</v>
      </c>
      <c r="F259" s="12">
        <v>26.46</v>
      </c>
      <c r="G259" s="12">
        <v>162.94</v>
      </c>
      <c r="H259" s="13"/>
      <c r="I259" s="1"/>
    </row>
    <row r="260" spans="1:9" ht="12.75">
      <c r="A260" s="160"/>
      <c r="B260" s="14" t="s">
        <v>12</v>
      </c>
      <c r="C260" s="15">
        <v>150</v>
      </c>
      <c r="D260" s="16">
        <v>1.05</v>
      </c>
      <c r="E260" s="16">
        <v>1.2</v>
      </c>
      <c r="F260" s="16">
        <v>13.04</v>
      </c>
      <c r="G260" s="16">
        <v>67.16</v>
      </c>
      <c r="H260" s="17"/>
      <c r="I260" s="1"/>
    </row>
    <row r="261" spans="1:9" ht="12.75">
      <c r="A261" s="161"/>
      <c r="B261" s="18" t="s">
        <v>92</v>
      </c>
      <c r="C261" s="19" t="s">
        <v>62</v>
      </c>
      <c r="D261" s="20">
        <v>1.22</v>
      </c>
      <c r="E261" s="20">
        <v>4.35</v>
      </c>
      <c r="F261" s="20">
        <v>7.78</v>
      </c>
      <c r="G261" s="20">
        <v>73.76</v>
      </c>
      <c r="H261" s="21"/>
      <c r="I261" s="1"/>
    </row>
    <row r="262" spans="1:9" ht="12.75">
      <c r="A262" s="45" t="s">
        <v>69</v>
      </c>
      <c r="B262" s="55"/>
      <c r="C262" s="83"/>
      <c r="D262" s="84">
        <f>SUM(D259:D261)</f>
        <v>7.85</v>
      </c>
      <c r="E262" s="84">
        <f>SUM(E259:E261)</f>
        <v>11.6</v>
      </c>
      <c r="F262" s="84">
        <f>SUM(F259:F261)</f>
        <v>47.28</v>
      </c>
      <c r="G262" s="84">
        <f>SUM(G259:G261)</f>
        <v>303.86</v>
      </c>
      <c r="H262" s="85"/>
      <c r="I262" s="1"/>
    </row>
    <row r="263" spans="1:9" ht="12.75">
      <c r="A263" s="72" t="s">
        <v>76</v>
      </c>
      <c r="B263" s="14" t="s">
        <v>89</v>
      </c>
      <c r="C263" s="27">
        <v>100</v>
      </c>
      <c r="D263" s="28">
        <v>0.36</v>
      </c>
      <c r="E263" s="28">
        <v>0.36</v>
      </c>
      <c r="F263" s="28">
        <v>9.36</v>
      </c>
      <c r="G263" s="28">
        <v>40.5</v>
      </c>
      <c r="H263" s="29"/>
      <c r="I263" s="1"/>
    </row>
    <row r="264" spans="1:9" ht="12.75">
      <c r="A264" s="54" t="s">
        <v>77</v>
      </c>
      <c r="B264" s="55"/>
      <c r="C264" s="73"/>
      <c r="D264" s="74">
        <f>SUM(D263)</f>
        <v>0.36</v>
      </c>
      <c r="E264" s="74">
        <f>SUM(E263)</f>
        <v>0.36</v>
      </c>
      <c r="F264" s="74">
        <f>SUM(F263)</f>
        <v>9.36</v>
      </c>
      <c r="G264" s="74">
        <f>SUM(G263)</f>
        <v>40.5</v>
      </c>
      <c r="H264" s="75"/>
      <c r="I264" s="1"/>
    </row>
    <row r="265" spans="1:9" ht="12.75">
      <c r="A265" s="162" t="s">
        <v>71</v>
      </c>
      <c r="B265" s="14" t="s">
        <v>46</v>
      </c>
      <c r="C265" s="12">
        <v>30</v>
      </c>
      <c r="D265" s="49">
        <v>0.56</v>
      </c>
      <c r="E265" s="49">
        <v>4.03</v>
      </c>
      <c r="F265" s="49">
        <v>3.69</v>
      </c>
      <c r="G265" s="49">
        <v>53.31</v>
      </c>
      <c r="H265" s="78"/>
      <c r="I265" s="1"/>
    </row>
    <row r="266" spans="1:9" ht="12.75">
      <c r="A266" s="163"/>
      <c r="B266" s="14" t="s">
        <v>117</v>
      </c>
      <c r="C266" s="16">
        <v>150</v>
      </c>
      <c r="D266" s="99">
        <v>3.02</v>
      </c>
      <c r="E266" s="99">
        <v>6.78</v>
      </c>
      <c r="F266" s="99">
        <v>19.43</v>
      </c>
      <c r="G266" s="99">
        <v>89.76</v>
      </c>
      <c r="H266" s="109"/>
      <c r="I266" s="1"/>
    </row>
    <row r="267" spans="1:9" ht="12.75">
      <c r="A267" s="163"/>
      <c r="B267" s="38" t="s">
        <v>13</v>
      </c>
      <c r="C267" s="39">
        <v>150</v>
      </c>
      <c r="D267" s="40">
        <v>15.78</v>
      </c>
      <c r="E267" s="40">
        <v>12.13</v>
      </c>
      <c r="F267" s="40">
        <v>15.49</v>
      </c>
      <c r="G267" s="40">
        <v>203.86</v>
      </c>
      <c r="H267" s="41"/>
      <c r="I267" s="1"/>
    </row>
    <row r="268" spans="1:9" ht="12.75">
      <c r="A268" s="163"/>
      <c r="B268" s="42" t="s">
        <v>16</v>
      </c>
      <c r="C268" s="43">
        <v>150</v>
      </c>
      <c r="D268" s="28">
        <v>0.42</v>
      </c>
      <c r="E268" s="28">
        <v>0</v>
      </c>
      <c r="F268" s="28">
        <v>20.92</v>
      </c>
      <c r="G268" s="28">
        <v>85.34</v>
      </c>
      <c r="H268" s="29"/>
      <c r="I268" s="1"/>
    </row>
    <row r="269" spans="1:9" ht="12.75">
      <c r="A269" s="164"/>
      <c r="B269" s="14" t="s">
        <v>15</v>
      </c>
      <c r="C269" s="43">
        <v>30</v>
      </c>
      <c r="D269" s="44">
        <v>1.98</v>
      </c>
      <c r="E269" s="44">
        <v>0.36</v>
      </c>
      <c r="F269" s="44">
        <v>10.26</v>
      </c>
      <c r="G269" s="44">
        <v>49.62</v>
      </c>
      <c r="H269" s="29"/>
      <c r="I269" s="1"/>
    </row>
    <row r="270" spans="1:9" ht="12.75">
      <c r="A270" s="30" t="s">
        <v>72</v>
      </c>
      <c r="B270" s="55"/>
      <c r="C270" s="24"/>
      <c r="D270" s="90">
        <f>SUM(D265:D269)</f>
        <v>21.76</v>
      </c>
      <c r="E270" s="90">
        <f>SUM(E265:E269)</f>
        <v>23.3</v>
      </c>
      <c r="F270" s="90">
        <f>SUM(F265:F269)</f>
        <v>69.79</v>
      </c>
      <c r="G270" s="90">
        <f>SUM(G265:G269)</f>
        <v>481.89</v>
      </c>
      <c r="H270" s="91"/>
      <c r="I270" s="1"/>
    </row>
    <row r="271" spans="1:9" ht="25.5">
      <c r="A271" s="174" t="s">
        <v>73</v>
      </c>
      <c r="B271" s="14" t="s">
        <v>118</v>
      </c>
      <c r="C271" s="16">
        <v>40</v>
      </c>
      <c r="D271" s="12">
        <v>1.04</v>
      </c>
      <c r="E271" s="12">
        <v>3.25</v>
      </c>
      <c r="F271" s="12">
        <v>6.89</v>
      </c>
      <c r="G271" s="12">
        <v>62.79</v>
      </c>
      <c r="H271" s="35"/>
      <c r="I271" s="1"/>
    </row>
    <row r="272" spans="1:9" ht="12.75">
      <c r="A272" s="175"/>
      <c r="B272" s="14" t="s">
        <v>5</v>
      </c>
      <c r="C272" s="12">
        <v>100</v>
      </c>
      <c r="D272" s="53">
        <v>8.96</v>
      </c>
      <c r="E272" s="53">
        <v>13.91</v>
      </c>
      <c r="F272" s="53">
        <v>2.35</v>
      </c>
      <c r="G272" s="53">
        <v>170.4</v>
      </c>
      <c r="H272" s="50"/>
      <c r="I272" s="1"/>
    </row>
    <row r="273" spans="1:9" ht="12.75">
      <c r="A273" s="175"/>
      <c r="B273" s="14" t="s">
        <v>31</v>
      </c>
      <c r="C273" s="12">
        <v>150</v>
      </c>
      <c r="D273" s="53">
        <v>1.02</v>
      </c>
      <c r="E273" s="53">
        <v>0</v>
      </c>
      <c r="F273" s="53">
        <v>21.76</v>
      </c>
      <c r="G273" s="53">
        <v>87.14</v>
      </c>
      <c r="H273" s="50"/>
      <c r="I273" s="1"/>
    </row>
    <row r="274" spans="1:9" ht="12.75">
      <c r="A274" s="176"/>
      <c r="B274" s="14" t="s">
        <v>25</v>
      </c>
      <c r="C274" s="43">
        <v>30</v>
      </c>
      <c r="D274" s="44">
        <v>2.43</v>
      </c>
      <c r="E274" s="44">
        <v>0.3</v>
      </c>
      <c r="F274" s="44">
        <v>14.64</v>
      </c>
      <c r="G274" s="44">
        <v>73.8</v>
      </c>
      <c r="H274" s="52"/>
      <c r="I274" s="1"/>
    </row>
    <row r="275" spans="1:9" ht="38.25">
      <c r="A275" s="110" t="s">
        <v>74</v>
      </c>
      <c r="B275" s="55"/>
      <c r="C275" s="24"/>
      <c r="D275" s="56">
        <f>SUM(D271:D274)</f>
        <v>13.45</v>
      </c>
      <c r="E275" s="57">
        <f>SUM(E271:E274)</f>
        <v>17.46</v>
      </c>
      <c r="F275" s="57">
        <f>SUM(F271:F274)</f>
        <v>45.64</v>
      </c>
      <c r="G275" s="58">
        <f>SUM(G271:G274)</f>
        <v>394.13</v>
      </c>
      <c r="H275" s="59"/>
      <c r="I275" s="1"/>
    </row>
    <row r="276" spans="1:9" ht="13.5" thickBot="1">
      <c r="A276" s="113" t="s">
        <v>75</v>
      </c>
      <c r="B276" s="114"/>
      <c r="C276" s="115"/>
      <c r="D276" s="63">
        <f>D262+D264+D270+D275</f>
        <v>43.42</v>
      </c>
      <c r="E276" s="63">
        <f>E262+E264+E270+E275</f>
        <v>52.72</v>
      </c>
      <c r="F276" s="63">
        <f>F262+F264+F270+F275</f>
        <v>172.07</v>
      </c>
      <c r="G276" s="63">
        <f>G262+G264+G270+G275</f>
        <v>1220.38</v>
      </c>
      <c r="H276" s="64"/>
      <c r="I276" s="1"/>
    </row>
    <row r="277" spans="1:9" ht="36.75" customHeight="1" thickBot="1">
      <c r="A277" s="97"/>
      <c r="B277" s="97"/>
      <c r="C277" s="97"/>
      <c r="D277" s="97"/>
      <c r="E277" s="97"/>
      <c r="F277" s="97"/>
      <c r="G277" s="97"/>
      <c r="H277" s="97"/>
      <c r="I277" s="1"/>
    </row>
    <row r="278" spans="1:9" ht="15" customHeight="1">
      <c r="A278" s="177" t="s">
        <v>42</v>
      </c>
      <c r="B278" s="181" t="s">
        <v>40</v>
      </c>
      <c r="C278" s="183" t="s">
        <v>63</v>
      </c>
      <c r="D278" s="185" t="s">
        <v>64</v>
      </c>
      <c r="E278" s="185"/>
      <c r="F278" s="185"/>
      <c r="G278" s="186" t="s">
        <v>68</v>
      </c>
      <c r="H278" s="179" t="s">
        <v>41</v>
      </c>
      <c r="I278" s="1"/>
    </row>
    <row r="279" spans="1:9" ht="12.75">
      <c r="A279" s="178"/>
      <c r="B279" s="182"/>
      <c r="C279" s="184"/>
      <c r="D279" s="5" t="s">
        <v>65</v>
      </c>
      <c r="E279" s="5" t="s">
        <v>66</v>
      </c>
      <c r="F279" s="5" t="s">
        <v>67</v>
      </c>
      <c r="G279" s="187"/>
      <c r="H279" s="180"/>
      <c r="I279" s="1"/>
    </row>
    <row r="280" spans="1:9" ht="12.75">
      <c r="A280" s="157" t="s">
        <v>119</v>
      </c>
      <c r="B280" s="7"/>
      <c r="C280" s="8"/>
      <c r="D280" s="8"/>
      <c r="E280" s="8"/>
      <c r="F280" s="8"/>
      <c r="G280" s="116"/>
      <c r="H280" s="9"/>
      <c r="I280" s="1"/>
    </row>
    <row r="281" spans="1:9" ht="12.75">
      <c r="A281" s="159" t="s">
        <v>70</v>
      </c>
      <c r="B281" s="10" t="s">
        <v>49</v>
      </c>
      <c r="C281" s="11" t="s">
        <v>135</v>
      </c>
      <c r="D281" s="12">
        <v>5.42</v>
      </c>
      <c r="E281" s="12">
        <v>5</v>
      </c>
      <c r="F281" s="12">
        <v>29.66</v>
      </c>
      <c r="G281" s="12">
        <v>165.15</v>
      </c>
      <c r="H281" s="13"/>
      <c r="I281" s="1"/>
    </row>
    <row r="282" spans="1:9" ht="12.75">
      <c r="A282" s="160"/>
      <c r="B282" s="14" t="s">
        <v>0</v>
      </c>
      <c r="C282" s="15">
        <v>150</v>
      </c>
      <c r="D282" s="16">
        <v>2.1</v>
      </c>
      <c r="E282" s="16">
        <v>2.4</v>
      </c>
      <c r="F282" s="16">
        <v>14.78</v>
      </c>
      <c r="G282" s="16">
        <v>89.02</v>
      </c>
      <c r="H282" s="17"/>
      <c r="I282" s="1"/>
    </row>
    <row r="283" spans="1:9" ht="12.75">
      <c r="A283" s="161"/>
      <c r="B283" s="18" t="s">
        <v>10</v>
      </c>
      <c r="C283" s="70" t="s">
        <v>122</v>
      </c>
      <c r="D283" s="20">
        <v>3.52</v>
      </c>
      <c r="E283" s="20">
        <v>6.7</v>
      </c>
      <c r="F283" s="20">
        <v>7.78</v>
      </c>
      <c r="G283" s="20">
        <v>104.63</v>
      </c>
      <c r="H283" s="17"/>
      <c r="I283" s="1"/>
    </row>
    <row r="284" spans="1:9" ht="12.75">
      <c r="A284" s="45" t="s">
        <v>69</v>
      </c>
      <c r="B284" s="55"/>
      <c r="C284" s="83"/>
      <c r="D284" s="84">
        <f>SUM(D281:D283)</f>
        <v>11.04</v>
      </c>
      <c r="E284" s="84">
        <f>SUM(E281:E283)</f>
        <v>14.100000000000001</v>
      </c>
      <c r="F284" s="84">
        <f>SUM(F281:F283)</f>
        <v>52.22</v>
      </c>
      <c r="G284" s="84">
        <f>SUM(G281:G283)</f>
        <v>358.8</v>
      </c>
      <c r="H284" s="85"/>
      <c r="I284" s="1"/>
    </row>
    <row r="285" spans="1:9" ht="12.75">
      <c r="A285" s="138" t="s">
        <v>76</v>
      </c>
      <c r="B285" s="38" t="s">
        <v>7</v>
      </c>
      <c r="C285" s="139">
        <v>200</v>
      </c>
      <c r="D285" s="140">
        <v>1</v>
      </c>
      <c r="E285" s="140">
        <v>0.2</v>
      </c>
      <c r="F285" s="140">
        <v>20.2</v>
      </c>
      <c r="G285" s="140">
        <v>92</v>
      </c>
      <c r="H285" s="87"/>
      <c r="I285" s="1"/>
    </row>
    <row r="286" spans="1:9" ht="12.75">
      <c r="A286" s="54" t="s">
        <v>77</v>
      </c>
      <c r="B286" s="55"/>
      <c r="C286" s="73"/>
      <c r="D286" s="74">
        <f>SUM(D285)</f>
        <v>1</v>
      </c>
      <c r="E286" s="74">
        <f>SUM(E285)</f>
        <v>0.2</v>
      </c>
      <c r="F286" s="74">
        <f>SUM(F285)</f>
        <v>20.2</v>
      </c>
      <c r="G286" s="74">
        <f>SUM(G285)</f>
        <v>92</v>
      </c>
      <c r="H286" s="75"/>
      <c r="I286" s="1"/>
    </row>
    <row r="287" spans="1:9" ht="12.75">
      <c r="A287" s="162" t="s">
        <v>71</v>
      </c>
      <c r="B287" s="14" t="s">
        <v>94</v>
      </c>
      <c r="C287" s="16">
        <v>30</v>
      </c>
      <c r="D287" s="12">
        <v>0.4</v>
      </c>
      <c r="E287" s="12">
        <v>4.06</v>
      </c>
      <c r="F287" s="12">
        <v>1.84</v>
      </c>
      <c r="G287" s="12">
        <v>45.57</v>
      </c>
      <c r="H287" s="50"/>
      <c r="I287" s="1"/>
    </row>
    <row r="288" spans="1:9" ht="12.75">
      <c r="A288" s="163"/>
      <c r="B288" s="14" t="s">
        <v>120</v>
      </c>
      <c r="C288" s="16">
        <v>150</v>
      </c>
      <c r="D288" s="99">
        <v>1.16</v>
      </c>
      <c r="E288" s="99">
        <v>3.52</v>
      </c>
      <c r="F288" s="99">
        <v>7.55</v>
      </c>
      <c r="G288" s="99">
        <v>69.14</v>
      </c>
      <c r="H288" s="109"/>
      <c r="I288" s="1"/>
    </row>
    <row r="289" spans="1:9" ht="14.25" customHeight="1">
      <c r="A289" s="163"/>
      <c r="B289" s="38" t="s">
        <v>121</v>
      </c>
      <c r="C289" s="39">
        <v>50</v>
      </c>
      <c r="D289" s="133">
        <v>7.32</v>
      </c>
      <c r="E289" s="133">
        <v>3.79</v>
      </c>
      <c r="F289" s="133">
        <v>3.86</v>
      </c>
      <c r="G289" s="133">
        <v>56.57</v>
      </c>
      <c r="H289" s="134"/>
      <c r="I289" s="1"/>
    </row>
    <row r="290" spans="1:9" ht="12.75">
      <c r="A290" s="163"/>
      <c r="B290" s="18" t="s">
        <v>27</v>
      </c>
      <c r="C290" s="16">
        <v>110</v>
      </c>
      <c r="D290" s="76">
        <v>2.85</v>
      </c>
      <c r="E290" s="76">
        <v>3.73</v>
      </c>
      <c r="F290" s="76">
        <v>29.54</v>
      </c>
      <c r="G290" s="76">
        <v>155.13</v>
      </c>
      <c r="H290" s="82"/>
      <c r="I290" s="1"/>
    </row>
    <row r="291" spans="1:9" ht="12.75">
      <c r="A291" s="163"/>
      <c r="B291" s="14" t="s">
        <v>26</v>
      </c>
      <c r="C291" s="16">
        <v>30</v>
      </c>
      <c r="D291" s="81">
        <v>0.16</v>
      </c>
      <c r="E291" s="81">
        <v>1.1</v>
      </c>
      <c r="F291" s="81">
        <v>1.57</v>
      </c>
      <c r="G291" s="81">
        <v>16.85</v>
      </c>
      <c r="H291" s="82"/>
      <c r="I291" s="1"/>
    </row>
    <row r="292" spans="1:9" ht="15" customHeight="1">
      <c r="A292" s="163"/>
      <c r="B292" s="14" t="s">
        <v>57</v>
      </c>
      <c r="C292" s="16">
        <v>150</v>
      </c>
      <c r="D292" s="76">
        <v>0.25</v>
      </c>
      <c r="E292" s="76">
        <v>0</v>
      </c>
      <c r="F292" s="76">
        <v>17</v>
      </c>
      <c r="G292" s="76">
        <v>68.99</v>
      </c>
      <c r="H292" s="77"/>
      <c r="I292" s="1"/>
    </row>
    <row r="293" spans="1:9" ht="12.75">
      <c r="A293" s="164"/>
      <c r="B293" s="14" t="s">
        <v>15</v>
      </c>
      <c r="C293" s="43">
        <v>30</v>
      </c>
      <c r="D293" s="44">
        <v>1.98</v>
      </c>
      <c r="E293" s="44">
        <v>0.36</v>
      </c>
      <c r="F293" s="44">
        <v>10.26</v>
      </c>
      <c r="G293" s="44">
        <v>49.62</v>
      </c>
      <c r="H293" s="29"/>
      <c r="I293" s="1"/>
    </row>
    <row r="294" spans="1:9" ht="12.75">
      <c r="A294" s="30" t="s">
        <v>72</v>
      </c>
      <c r="B294" s="55"/>
      <c r="C294" s="24"/>
      <c r="D294" s="90">
        <f>SUM(D287:D293)</f>
        <v>14.120000000000001</v>
      </c>
      <c r="E294" s="90">
        <f>SUM(E287:E293)</f>
        <v>16.560000000000002</v>
      </c>
      <c r="F294" s="90">
        <f>SUM(F287:F293)</f>
        <v>71.62</v>
      </c>
      <c r="G294" s="90">
        <f>SUM(G287:G293)</f>
        <v>461.87</v>
      </c>
      <c r="H294" s="91"/>
      <c r="I294" s="1"/>
    </row>
    <row r="295" spans="1:9" ht="12.75">
      <c r="A295" s="174" t="s">
        <v>73</v>
      </c>
      <c r="B295" s="14" t="s">
        <v>55</v>
      </c>
      <c r="C295" s="15" t="s">
        <v>54</v>
      </c>
      <c r="D295" s="53">
        <v>21.11</v>
      </c>
      <c r="E295" s="53">
        <v>6.4</v>
      </c>
      <c r="F295" s="53">
        <v>21.6</v>
      </c>
      <c r="G295" s="53">
        <v>228.3</v>
      </c>
      <c r="H295" s="50"/>
      <c r="I295" s="1"/>
    </row>
    <row r="296" spans="1:9" ht="14.25" customHeight="1">
      <c r="A296" s="175"/>
      <c r="B296" s="14" t="s">
        <v>22</v>
      </c>
      <c r="C296" s="15">
        <v>150</v>
      </c>
      <c r="D296" s="16">
        <v>0.05</v>
      </c>
      <c r="E296" s="16">
        <v>0</v>
      </c>
      <c r="F296" s="16">
        <v>11.48</v>
      </c>
      <c r="G296" s="16">
        <v>46.22</v>
      </c>
      <c r="H296" s="17"/>
      <c r="I296" s="1"/>
    </row>
    <row r="297" spans="1:9" ht="38.25">
      <c r="A297" s="141" t="s">
        <v>74</v>
      </c>
      <c r="B297" s="55"/>
      <c r="C297" s="24"/>
      <c r="D297" s="56">
        <f>SUM(D295:D296)</f>
        <v>21.16</v>
      </c>
      <c r="E297" s="57">
        <f>SUM(E295:E296)</f>
        <v>6.4</v>
      </c>
      <c r="F297" s="57">
        <f>SUM(F295:F296)</f>
        <v>33.08</v>
      </c>
      <c r="G297" s="58">
        <f>SUM(G295:G296)</f>
        <v>274.52</v>
      </c>
      <c r="H297" s="59"/>
      <c r="I297" s="1"/>
    </row>
    <row r="298" spans="1:9" ht="13.5" thickBot="1">
      <c r="A298" s="113" t="s">
        <v>75</v>
      </c>
      <c r="B298" s="114"/>
      <c r="C298" s="115"/>
      <c r="D298" s="63">
        <f>D284+D286+D294+D297</f>
        <v>47.32</v>
      </c>
      <c r="E298" s="63">
        <f>E284+E286+E294+E297</f>
        <v>37.260000000000005</v>
      </c>
      <c r="F298" s="63">
        <f>F284+F286+F294+F297</f>
        <v>177.12</v>
      </c>
      <c r="G298" s="63">
        <f>G284+G286+G294+G297</f>
        <v>1187.19</v>
      </c>
      <c r="H298" s="64"/>
      <c r="I298" s="1"/>
    </row>
    <row r="299" spans="1:9" ht="30.75" customHeight="1" thickBot="1">
      <c r="A299" s="97"/>
      <c r="B299" s="97"/>
      <c r="C299" s="97"/>
      <c r="D299" s="97"/>
      <c r="E299" s="97"/>
      <c r="F299" s="97"/>
      <c r="G299" s="97"/>
      <c r="H299" s="97"/>
      <c r="I299" s="1"/>
    </row>
    <row r="300" spans="1:9" ht="11.25" customHeight="1">
      <c r="A300" s="177" t="s">
        <v>42</v>
      </c>
      <c r="B300" s="181" t="s">
        <v>40</v>
      </c>
      <c r="C300" s="183" t="s">
        <v>63</v>
      </c>
      <c r="D300" s="185" t="s">
        <v>64</v>
      </c>
      <c r="E300" s="185"/>
      <c r="F300" s="185"/>
      <c r="G300" s="186" t="s">
        <v>68</v>
      </c>
      <c r="H300" s="179" t="s">
        <v>41</v>
      </c>
      <c r="I300" s="1"/>
    </row>
    <row r="301" spans="1:9" ht="12.75">
      <c r="A301" s="178"/>
      <c r="B301" s="182"/>
      <c r="C301" s="184"/>
      <c r="D301" s="5" t="s">
        <v>65</v>
      </c>
      <c r="E301" s="5" t="s">
        <v>66</v>
      </c>
      <c r="F301" s="5" t="s">
        <v>67</v>
      </c>
      <c r="G301" s="187"/>
      <c r="H301" s="180"/>
      <c r="I301" s="1"/>
    </row>
    <row r="302" spans="1:9" ht="12.75">
      <c r="A302" s="157" t="s">
        <v>123</v>
      </c>
      <c r="B302" s="7"/>
      <c r="C302" s="8"/>
      <c r="D302" s="8"/>
      <c r="E302" s="8"/>
      <c r="F302" s="8"/>
      <c r="G302" s="116"/>
      <c r="H302" s="9"/>
      <c r="I302" s="1"/>
    </row>
    <row r="303" spans="1:9" ht="12.75">
      <c r="A303" s="159" t="s">
        <v>70</v>
      </c>
      <c r="B303" s="10" t="s">
        <v>2</v>
      </c>
      <c r="C303" s="11" t="s">
        <v>135</v>
      </c>
      <c r="D303" s="67">
        <v>3.84</v>
      </c>
      <c r="E303" s="67">
        <v>4.97</v>
      </c>
      <c r="F303" s="67">
        <v>24.46</v>
      </c>
      <c r="G303" s="67">
        <v>157.6</v>
      </c>
      <c r="H303" s="68"/>
      <c r="I303" s="1"/>
    </row>
    <row r="304" spans="1:9" ht="12.75">
      <c r="A304" s="160"/>
      <c r="B304" s="14" t="s">
        <v>12</v>
      </c>
      <c r="C304" s="15">
        <v>150</v>
      </c>
      <c r="D304" s="16">
        <v>1.05</v>
      </c>
      <c r="E304" s="16">
        <v>1.2</v>
      </c>
      <c r="F304" s="16">
        <v>13.04</v>
      </c>
      <c r="G304" s="16">
        <v>67.16</v>
      </c>
      <c r="H304" s="17"/>
      <c r="I304" s="1"/>
    </row>
    <row r="305" spans="1:9" ht="12.75">
      <c r="A305" s="160"/>
      <c r="B305" s="18" t="s">
        <v>137</v>
      </c>
      <c r="C305" s="19" t="s">
        <v>62</v>
      </c>
      <c r="D305" s="20">
        <v>1.22</v>
      </c>
      <c r="E305" s="20">
        <v>4.35</v>
      </c>
      <c r="F305" s="20">
        <v>7.78</v>
      </c>
      <c r="G305" s="20">
        <v>73.76</v>
      </c>
      <c r="H305" s="17"/>
      <c r="I305" s="1"/>
    </row>
    <row r="306" spans="1:9" ht="12.75">
      <c r="A306" s="161"/>
      <c r="B306" s="18" t="s">
        <v>34</v>
      </c>
      <c r="C306" s="15" t="s">
        <v>44</v>
      </c>
      <c r="D306" s="16">
        <v>2.55</v>
      </c>
      <c r="E306" s="16">
        <v>2.3</v>
      </c>
      <c r="F306" s="16">
        <v>0.15</v>
      </c>
      <c r="G306" s="16">
        <v>31.5</v>
      </c>
      <c r="H306" s="21"/>
      <c r="I306" s="1"/>
    </row>
    <row r="307" spans="1:9" ht="12.75">
      <c r="A307" s="45" t="s">
        <v>69</v>
      </c>
      <c r="B307" s="55"/>
      <c r="C307" s="83"/>
      <c r="D307" s="84">
        <f>SUM(D303:D306)</f>
        <v>8.66</v>
      </c>
      <c r="E307" s="84">
        <f>SUM(E303:E306)</f>
        <v>12.82</v>
      </c>
      <c r="F307" s="84">
        <f>SUM(F303:F306)</f>
        <v>45.43</v>
      </c>
      <c r="G307" s="84">
        <f>SUM(G303:G306)</f>
        <v>330.02</v>
      </c>
      <c r="H307" s="85"/>
      <c r="I307" s="1"/>
    </row>
    <row r="308" spans="1:9" ht="12.75">
      <c r="A308" s="72" t="s">
        <v>76</v>
      </c>
      <c r="B308" s="14" t="s">
        <v>51</v>
      </c>
      <c r="C308" s="15" t="s">
        <v>52</v>
      </c>
      <c r="D308" s="53">
        <v>4.2</v>
      </c>
      <c r="E308" s="53">
        <v>4.79</v>
      </c>
      <c r="F308" s="53">
        <v>11.14</v>
      </c>
      <c r="G308" s="53">
        <v>103.74</v>
      </c>
      <c r="H308" s="52"/>
      <c r="I308" s="1"/>
    </row>
    <row r="309" spans="1:9" ht="12.75">
      <c r="A309" s="54" t="s">
        <v>77</v>
      </c>
      <c r="B309" s="55"/>
      <c r="C309" s="73"/>
      <c r="D309" s="74">
        <f>SUM(D308)</f>
        <v>4.2</v>
      </c>
      <c r="E309" s="74">
        <f>SUM(E308)</f>
        <v>4.79</v>
      </c>
      <c r="F309" s="74">
        <f>SUM(F308)</f>
        <v>11.14</v>
      </c>
      <c r="G309" s="74">
        <f>SUM(G308)</f>
        <v>103.74</v>
      </c>
      <c r="H309" s="75"/>
      <c r="I309" s="1"/>
    </row>
    <row r="310" spans="1:9" ht="14.25" customHeight="1">
      <c r="A310" s="162" t="s">
        <v>71</v>
      </c>
      <c r="B310" s="14" t="s">
        <v>24</v>
      </c>
      <c r="C310" s="16">
        <v>30</v>
      </c>
      <c r="D310" s="12">
        <v>0.64</v>
      </c>
      <c r="E310" s="12">
        <v>4</v>
      </c>
      <c r="F310" s="12">
        <v>1.43</v>
      </c>
      <c r="G310" s="12">
        <v>44.24</v>
      </c>
      <c r="H310" s="35"/>
      <c r="I310" s="1"/>
    </row>
    <row r="311" spans="1:9" ht="12.75">
      <c r="A311" s="163"/>
      <c r="B311" s="14" t="s">
        <v>9</v>
      </c>
      <c r="C311" s="16">
        <v>150</v>
      </c>
      <c r="D311" s="99">
        <v>1.16</v>
      </c>
      <c r="E311" s="99">
        <v>3.8</v>
      </c>
      <c r="F311" s="99">
        <v>6.03</v>
      </c>
      <c r="G311" s="99">
        <v>62.5</v>
      </c>
      <c r="H311" s="109"/>
      <c r="I311" s="1"/>
    </row>
    <row r="312" spans="1:9" ht="13.5" customHeight="1">
      <c r="A312" s="163"/>
      <c r="B312" s="38" t="s">
        <v>6</v>
      </c>
      <c r="C312" s="39">
        <v>50</v>
      </c>
      <c r="D312" s="40">
        <v>7.48</v>
      </c>
      <c r="E312" s="40">
        <v>8.2</v>
      </c>
      <c r="F312" s="40">
        <v>4.02</v>
      </c>
      <c r="G312" s="40">
        <v>123.73</v>
      </c>
      <c r="H312" s="41"/>
      <c r="I312" s="1"/>
    </row>
    <row r="313" spans="1:9" ht="12.75">
      <c r="A313" s="163"/>
      <c r="B313" s="14" t="s">
        <v>4</v>
      </c>
      <c r="C313" s="16">
        <v>110</v>
      </c>
      <c r="D313" s="76">
        <v>2.34</v>
      </c>
      <c r="E313" s="76">
        <v>4.44</v>
      </c>
      <c r="F313" s="76">
        <v>17.08</v>
      </c>
      <c r="G313" s="76">
        <v>117.67</v>
      </c>
      <c r="H313" s="77"/>
      <c r="I313" s="1"/>
    </row>
    <row r="314" spans="1:9" ht="12.75" customHeight="1">
      <c r="A314" s="163"/>
      <c r="B314" s="14" t="s">
        <v>57</v>
      </c>
      <c r="C314" s="16">
        <v>150</v>
      </c>
      <c r="D314" s="76">
        <v>0.25</v>
      </c>
      <c r="E314" s="76">
        <v>0</v>
      </c>
      <c r="F314" s="76">
        <v>17</v>
      </c>
      <c r="G314" s="76">
        <v>68.99</v>
      </c>
      <c r="H314" s="77"/>
      <c r="I314" s="1"/>
    </row>
    <row r="315" spans="1:9" ht="12.75">
      <c r="A315" s="164"/>
      <c r="B315" s="14" t="s">
        <v>15</v>
      </c>
      <c r="C315" s="43">
        <v>30</v>
      </c>
      <c r="D315" s="44">
        <v>1.98</v>
      </c>
      <c r="E315" s="44">
        <v>0.36</v>
      </c>
      <c r="F315" s="44">
        <v>10.26</v>
      </c>
      <c r="G315" s="44">
        <v>49.62</v>
      </c>
      <c r="H315" s="29"/>
      <c r="I315" s="1"/>
    </row>
    <row r="316" spans="1:9" ht="12.75">
      <c r="A316" s="30" t="s">
        <v>72</v>
      </c>
      <c r="B316" s="55"/>
      <c r="C316" s="24"/>
      <c r="D316" s="90">
        <f>SUM(D310:D315)</f>
        <v>13.850000000000001</v>
      </c>
      <c r="E316" s="90">
        <f>SUM(E310:E315)</f>
        <v>20.8</v>
      </c>
      <c r="F316" s="90">
        <f>SUM(F310:F315)</f>
        <v>55.82</v>
      </c>
      <c r="G316" s="90">
        <f>SUM(G310:G315)</f>
        <v>466.75000000000006</v>
      </c>
      <c r="H316" s="91"/>
      <c r="I316" s="1"/>
    </row>
    <row r="317" spans="1:9" ht="25.5">
      <c r="A317" s="174" t="s">
        <v>73</v>
      </c>
      <c r="B317" s="14" t="s">
        <v>28</v>
      </c>
      <c r="C317" s="12">
        <v>200</v>
      </c>
      <c r="D317" s="49">
        <v>5.84</v>
      </c>
      <c r="E317" s="49">
        <v>6.12</v>
      </c>
      <c r="F317" s="49">
        <v>19.73</v>
      </c>
      <c r="G317" s="49">
        <v>156.08</v>
      </c>
      <c r="H317" s="50"/>
      <c r="I317" s="1"/>
    </row>
    <row r="318" spans="1:9" ht="12.75">
      <c r="A318" s="175"/>
      <c r="B318" s="14" t="s">
        <v>158</v>
      </c>
      <c r="C318" s="15">
        <v>45</v>
      </c>
      <c r="D318" s="53">
        <v>5.31</v>
      </c>
      <c r="E318" s="53">
        <v>1.97</v>
      </c>
      <c r="F318" s="53">
        <v>31.35</v>
      </c>
      <c r="G318" s="53">
        <v>164.3</v>
      </c>
      <c r="H318" s="52"/>
      <c r="I318" s="1"/>
    </row>
    <row r="319" spans="1:9" ht="12.75">
      <c r="A319" s="176"/>
      <c r="B319" s="14" t="s">
        <v>37</v>
      </c>
      <c r="C319" s="16">
        <v>150</v>
      </c>
      <c r="D319" s="76">
        <v>0.12</v>
      </c>
      <c r="E319" s="76">
        <v>0</v>
      </c>
      <c r="F319" s="76">
        <v>11.24</v>
      </c>
      <c r="G319" s="76">
        <v>45.48</v>
      </c>
      <c r="H319" s="77"/>
      <c r="I319" s="1"/>
    </row>
    <row r="320" spans="1:9" ht="38.25">
      <c r="A320" s="110" t="s">
        <v>74</v>
      </c>
      <c r="B320" s="55"/>
      <c r="C320" s="24"/>
      <c r="D320" s="56">
        <f>SUM(D317:D319)</f>
        <v>11.269999999999998</v>
      </c>
      <c r="E320" s="57">
        <f>SUM(E317:E319)</f>
        <v>8.09</v>
      </c>
      <c r="F320" s="57">
        <f>SUM(F317:F319)</f>
        <v>62.32</v>
      </c>
      <c r="G320" s="58">
        <f>SUM(G317:G319)</f>
        <v>365.86</v>
      </c>
      <c r="H320" s="59"/>
      <c r="I320" s="1"/>
    </row>
    <row r="321" spans="1:9" ht="13.5" thickBot="1">
      <c r="A321" s="113" t="s">
        <v>75</v>
      </c>
      <c r="B321" s="114"/>
      <c r="C321" s="115"/>
      <c r="D321" s="63">
        <f>D307+D309+D316+D320</f>
        <v>37.98</v>
      </c>
      <c r="E321" s="63">
        <f>E307+E309+E316+E320</f>
        <v>46.5</v>
      </c>
      <c r="F321" s="63">
        <f>F307+F309+F316+F320</f>
        <v>174.71</v>
      </c>
      <c r="G321" s="63">
        <f>G307+G309+G316+G320</f>
        <v>1266.37</v>
      </c>
      <c r="H321" s="64"/>
      <c r="I321" s="1"/>
    </row>
    <row r="322" spans="1:9" ht="33.75" customHeight="1" thickBot="1">
      <c r="A322" s="97"/>
      <c r="B322" s="97"/>
      <c r="C322" s="97"/>
      <c r="D322" s="97"/>
      <c r="E322" s="97"/>
      <c r="F322" s="97"/>
      <c r="G322" s="97"/>
      <c r="H322" s="97"/>
      <c r="I322" s="1"/>
    </row>
    <row r="323" spans="1:8" ht="15.75" customHeight="1">
      <c r="A323" s="177" t="s">
        <v>42</v>
      </c>
      <c r="B323" s="181" t="s">
        <v>40</v>
      </c>
      <c r="C323" s="183" t="s">
        <v>63</v>
      </c>
      <c r="D323" s="185" t="s">
        <v>64</v>
      </c>
      <c r="E323" s="185"/>
      <c r="F323" s="185"/>
      <c r="G323" s="186" t="s">
        <v>68</v>
      </c>
      <c r="H323" s="179" t="s">
        <v>41</v>
      </c>
    </row>
    <row r="324" spans="1:8" ht="12.75">
      <c r="A324" s="178"/>
      <c r="B324" s="182"/>
      <c r="C324" s="184"/>
      <c r="D324" s="5" t="s">
        <v>65</v>
      </c>
      <c r="E324" s="5" t="s">
        <v>66</v>
      </c>
      <c r="F324" s="5" t="s">
        <v>67</v>
      </c>
      <c r="G324" s="187"/>
      <c r="H324" s="180"/>
    </row>
    <row r="325" spans="1:8" ht="12.75">
      <c r="A325" s="157" t="s">
        <v>124</v>
      </c>
      <c r="B325" s="7"/>
      <c r="C325" s="8"/>
      <c r="D325" s="8"/>
      <c r="E325" s="8"/>
      <c r="F325" s="8"/>
      <c r="G325" s="116"/>
      <c r="H325" s="9"/>
    </row>
    <row r="326" spans="1:8" ht="12.75">
      <c r="A326" s="165" t="s">
        <v>70</v>
      </c>
      <c r="B326" s="10" t="s">
        <v>20</v>
      </c>
      <c r="C326" s="11" t="s">
        <v>135</v>
      </c>
      <c r="D326" s="12">
        <v>4.91</v>
      </c>
      <c r="E326" s="12">
        <v>6.25</v>
      </c>
      <c r="F326" s="12">
        <v>26.32</v>
      </c>
      <c r="G326" s="12">
        <v>160.83</v>
      </c>
      <c r="H326" s="80"/>
    </row>
    <row r="327" spans="1:8" ht="12.75">
      <c r="A327" s="166"/>
      <c r="B327" s="14" t="s">
        <v>3</v>
      </c>
      <c r="C327" s="15">
        <v>150</v>
      </c>
      <c r="D327" s="20">
        <v>2.82</v>
      </c>
      <c r="E327" s="20">
        <v>2.95</v>
      </c>
      <c r="F327" s="20">
        <v>19.46</v>
      </c>
      <c r="G327" s="20">
        <v>115.44</v>
      </c>
      <c r="H327" s="21"/>
    </row>
    <row r="328" spans="1:8" ht="12.75">
      <c r="A328" s="167"/>
      <c r="B328" s="18" t="s">
        <v>10</v>
      </c>
      <c r="C328" s="70" t="s">
        <v>122</v>
      </c>
      <c r="D328" s="20">
        <v>3.52</v>
      </c>
      <c r="E328" s="20">
        <v>6.7</v>
      </c>
      <c r="F328" s="20">
        <v>7.78</v>
      </c>
      <c r="G328" s="20">
        <v>104.63</v>
      </c>
      <c r="H328" s="20"/>
    </row>
    <row r="329" spans="1:8" ht="12.75">
      <c r="A329" s="55" t="s">
        <v>69</v>
      </c>
      <c r="B329" s="55"/>
      <c r="C329" s="83"/>
      <c r="D329" s="84">
        <f>SUM(D326:D328)</f>
        <v>11.25</v>
      </c>
      <c r="E329" s="84">
        <f>SUM(E326:E328)</f>
        <v>15.899999999999999</v>
      </c>
      <c r="F329" s="84">
        <f>SUM(F326:F328)</f>
        <v>53.56</v>
      </c>
      <c r="G329" s="84">
        <f>SUM(G326:G328)</f>
        <v>380.9</v>
      </c>
      <c r="H329" s="83"/>
    </row>
    <row r="330" spans="1:8" ht="12.75">
      <c r="A330" s="14" t="s">
        <v>76</v>
      </c>
      <c r="B330" s="14" t="s">
        <v>89</v>
      </c>
      <c r="C330" s="27">
        <v>100</v>
      </c>
      <c r="D330" s="28">
        <v>0.36</v>
      </c>
      <c r="E330" s="28">
        <v>0.36</v>
      </c>
      <c r="F330" s="28">
        <v>9.36</v>
      </c>
      <c r="G330" s="28">
        <v>40.5</v>
      </c>
      <c r="H330" s="29"/>
    </row>
    <row r="331" spans="1:8" ht="12.75">
      <c r="A331" s="141" t="s">
        <v>77</v>
      </c>
      <c r="B331" s="55"/>
      <c r="C331" s="73"/>
      <c r="D331" s="74">
        <f>SUM(D330)</f>
        <v>0.36</v>
      </c>
      <c r="E331" s="74">
        <f>SUM(E330)</f>
        <v>0.36</v>
      </c>
      <c r="F331" s="74">
        <f>SUM(F330)</f>
        <v>9.36</v>
      </c>
      <c r="G331" s="74">
        <f>SUM(G330)</f>
        <v>40.5</v>
      </c>
      <c r="H331" s="74"/>
    </row>
    <row r="332" spans="1:8" ht="25.5">
      <c r="A332" s="168" t="s">
        <v>71</v>
      </c>
      <c r="B332" s="14" t="s">
        <v>134</v>
      </c>
      <c r="C332" s="16">
        <v>30</v>
      </c>
      <c r="D332" s="12">
        <v>0.68</v>
      </c>
      <c r="E332" s="12">
        <v>2.84</v>
      </c>
      <c r="F332" s="12">
        <v>2.48</v>
      </c>
      <c r="G332" s="12">
        <v>38.5</v>
      </c>
      <c r="H332" s="80"/>
    </row>
    <row r="333" spans="1:8" ht="12.75">
      <c r="A333" s="169"/>
      <c r="B333" s="14" t="s">
        <v>21</v>
      </c>
      <c r="C333" s="16">
        <v>150</v>
      </c>
      <c r="D333" s="99">
        <v>7.93</v>
      </c>
      <c r="E333" s="99">
        <v>2.47</v>
      </c>
      <c r="F333" s="99">
        <v>4.02</v>
      </c>
      <c r="G333" s="99">
        <v>69.74</v>
      </c>
      <c r="H333" s="70"/>
    </row>
    <row r="334" spans="1:8" ht="12.75">
      <c r="A334" s="169"/>
      <c r="B334" s="38" t="s">
        <v>125</v>
      </c>
      <c r="C334" s="39">
        <v>50</v>
      </c>
      <c r="D334" s="40">
        <v>7.48</v>
      </c>
      <c r="E334" s="40">
        <v>7</v>
      </c>
      <c r="F334" s="40">
        <v>3.73</v>
      </c>
      <c r="G334" s="40">
        <v>107.65</v>
      </c>
      <c r="H334" s="89"/>
    </row>
    <row r="335" spans="1:8" ht="12.75">
      <c r="A335" s="169"/>
      <c r="B335" s="14" t="s">
        <v>11</v>
      </c>
      <c r="C335" s="16">
        <v>110</v>
      </c>
      <c r="D335" s="76">
        <v>6.04</v>
      </c>
      <c r="E335" s="76">
        <v>3.76</v>
      </c>
      <c r="F335" s="76">
        <v>31.15</v>
      </c>
      <c r="G335" s="76">
        <v>171.81</v>
      </c>
      <c r="H335" s="77"/>
    </row>
    <row r="336" spans="1:8" ht="12.75">
      <c r="A336" s="169"/>
      <c r="B336" s="14" t="s">
        <v>26</v>
      </c>
      <c r="C336" s="16">
        <v>30</v>
      </c>
      <c r="D336" s="81">
        <v>0.16</v>
      </c>
      <c r="E336" s="81">
        <v>1.1</v>
      </c>
      <c r="F336" s="81">
        <v>1.57</v>
      </c>
      <c r="G336" s="81">
        <v>16.85</v>
      </c>
      <c r="H336" s="123"/>
    </row>
    <row r="337" spans="1:8" ht="12.75">
      <c r="A337" s="169"/>
      <c r="B337" s="14" t="s">
        <v>36</v>
      </c>
      <c r="C337" s="15">
        <v>150</v>
      </c>
      <c r="D337" s="53">
        <v>0.19</v>
      </c>
      <c r="E337" s="53">
        <v>0.19</v>
      </c>
      <c r="F337" s="53">
        <v>19.01</v>
      </c>
      <c r="G337" s="53">
        <v>78.05</v>
      </c>
      <c r="H337" s="50"/>
    </row>
    <row r="338" spans="1:8" ht="12.75">
      <c r="A338" s="170"/>
      <c r="B338" s="14" t="s">
        <v>15</v>
      </c>
      <c r="C338" s="43">
        <v>30</v>
      </c>
      <c r="D338" s="44">
        <v>1.98</v>
      </c>
      <c r="E338" s="44">
        <v>0.36</v>
      </c>
      <c r="F338" s="44">
        <v>10.26</v>
      </c>
      <c r="G338" s="44">
        <v>49.62</v>
      </c>
      <c r="H338" s="28"/>
    </row>
    <row r="339" spans="1:8" ht="12.75">
      <c r="A339" s="142" t="s">
        <v>72</v>
      </c>
      <c r="B339" s="55"/>
      <c r="C339" s="24"/>
      <c r="D339" s="90">
        <f>SUM(D332:D338)</f>
        <v>24.46</v>
      </c>
      <c r="E339" s="90">
        <f>SUM(E332:E338)</f>
        <v>17.720000000000002</v>
      </c>
      <c r="F339" s="90">
        <f>SUM(F332:F338)</f>
        <v>72.22</v>
      </c>
      <c r="G339" s="90">
        <f>SUM(G332:G338)</f>
        <v>532.22</v>
      </c>
      <c r="H339" s="143"/>
    </row>
    <row r="340" spans="1:8" ht="12.75">
      <c r="A340" s="171" t="s">
        <v>73</v>
      </c>
      <c r="B340" s="14" t="s">
        <v>90</v>
      </c>
      <c r="C340" s="16">
        <v>30</v>
      </c>
      <c r="D340" s="12">
        <v>0.24</v>
      </c>
      <c r="E340" s="12">
        <v>0.03</v>
      </c>
      <c r="F340" s="12">
        <v>0.51</v>
      </c>
      <c r="G340" s="12">
        <v>3.9</v>
      </c>
      <c r="H340" s="53"/>
    </row>
    <row r="341" spans="1:8" ht="12.75">
      <c r="A341" s="172"/>
      <c r="B341" s="14" t="s">
        <v>14</v>
      </c>
      <c r="C341" s="16">
        <v>130</v>
      </c>
      <c r="D341" s="81">
        <v>2.42</v>
      </c>
      <c r="E341" s="81">
        <v>9.67</v>
      </c>
      <c r="F341" s="81">
        <v>14.67</v>
      </c>
      <c r="G341" s="81">
        <v>155.34</v>
      </c>
      <c r="H341" s="81"/>
    </row>
    <row r="342" spans="1:8" ht="12.75">
      <c r="A342" s="172"/>
      <c r="B342" s="42" t="s">
        <v>16</v>
      </c>
      <c r="C342" s="43">
        <v>150</v>
      </c>
      <c r="D342" s="28">
        <v>0.42</v>
      </c>
      <c r="E342" s="28">
        <v>0</v>
      </c>
      <c r="F342" s="28">
        <v>20.92</v>
      </c>
      <c r="G342" s="28">
        <v>85.34</v>
      </c>
      <c r="H342" s="29"/>
    </row>
    <row r="343" spans="1:8" ht="12.75">
      <c r="A343" s="172"/>
      <c r="B343" s="14" t="s">
        <v>142</v>
      </c>
      <c r="C343" s="15">
        <v>20</v>
      </c>
      <c r="D343" s="53">
        <v>1.52</v>
      </c>
      <c r="E343" s="53">
        <v>0.16</v>
      </c>
      <c r="F343" s="53">
        <v>9.72</v>
      </c>
      <c r="G343" s="53">
        <v>47.2</v>
      </c>
      <c r="H343" s="144"/>
    </row>
    <row r="344" spans="1:8" ht="12.75">
      <c r="A344" s="173"/>
      <c r="B344" s="14" t="s">
        <v>25</v>
      </c>
      <c r="C344" s="43">
        <v>30</v>
      </c>
      <c r="D344" s="44">
        <v>2.43</v>
      </c>
      <c r="E344" s="44">
        <v>0.3</v>
      </c>
      <c r="F344" s="44">
        <v>14.64</v>
      </c>
      <c r="G344" s="44">
        <v>73.8</v>
      </c>
      <c r="H344" s="51"/>
    </row>
    <row r="345" spans="1:8" ht="38.25">
      <c r="A345" s="145" t="s">
        <v>74</v>
      </c>
      <c r="B345" s="55"/>
      <c r="C345" s="24"/>
      <c r="D345" s="56">
        <f>SUM(D340:D344)</f>
        <v>7.029999999999999</v>
      </c>
      <c r="E345" s="57">
        <f>SUM(E340:E344)</f>
        <v>10.16</v>
      </c>
      <c r="F345" s="57">
        <f>SUM(F340:F344)</f>
        <v>60.46</v>
      </c>
      <c r="G345" s="58">
        <f>SUM(G340:G344)</f>
        <v>365.58000000000004</v>
      </c>
      <c r="H345" s="146"/>
    </row>
    <row r="346" spans="1:8" ht="12.75">
      <c r="A346" s="31" t="s">
        <v>75</v>
      </c>
      <c r="B346" s="125"/>
      <c r="C346" s="126"/>
      <c r="D346" s="127">
        <f>D329+D331+D339+D345</f>
        <v>43.1</v>
      </c>
      <c r="E346" s="127">
        <f>E329+E331+E339+E345</f>
        <v>44.14</v>
      </c>
      <c r="F346" s="127">
        <f>F329+F331+F339+F345</f>
        <v>195.6</v>
      </c>
      <c r="G346" s="127">
        <f>G329+G331+G339+G345</f>
        <v>1319.2</v>
      </c>
      <c r="H346" s="147"/>
    </row>
  </sheetData>
  <sheetProtection/>
  <mergeCells count="137">
    <mergeCell ref="A166:A168"/>
    <mergeCell ref="A172:A177"/>
    <mergeCell ref="A179:A181"/>
    <mergeCell ref="A195:A200"/>
    <mergeCell ref="A202:A204"/>
    <mergeCell ref="A185:A186"/>
    <mergeCell ref="A188:A191"/>
    <mergeCell ref="A6:A8"/>
    <mergeCell ref="A12:A16"/>
    <mergeCell ref="A18:A20"/>
    <mergeCell ref="A33:A38"/>
    <mergeCell ref="A40:A43"/>
    <mergeCell ref="A50:A52"/>
    <mergeCell ref="A27:A29"/>
    <mergeCell ref="H256:H257"/>
    <mergeCell ref="B233:B234"/>
    <mergeCell ref="C233:C234"/>
    <mergeCell ref="D233:F233"/>
    <mergeCell ref="G233:G234"/>
    <mergeCell ref="H233:H234"/>
    <mergeCell ref="B185:B186"/>
    <mergeCell ref="C185:C186"/>
    <mergeCell ref="D185:F185"/>
    <mergeCell ref="G185:G186"/>
    <mergeCell ref="B256:B257"/>
    <mergeCell ref="C256:C257"/>
    <mergeCell ref="D256:F256"/>
    <mergeCell ref="G256:G257"/>
    <mergeCell ref="A3:A4"/>
    <mergeCell ref="C3:C4"/>
    <mergeCell ref="H24:H25"/>
    <mergeCell ref="C24:C25"/>
    <mergeCell ref="A208:A209"/>
    <mergeCell ref="B208:B209"/>
    <mergeCell ref="C208:C209"/>
    <mergeCell ref="D208:F208"/>
    <mergeCell ref="G208:G209"/>
    <mergeCell ref="H208:H209"/>
    <mergeCell ref="A57:A61"/>
    <mergeCell ref="H139:H140"/>
    <mergeCell ref="H163:H164"/>
    <mergeCell ref="H3:H4"/>
    <mergeCell ref="D24:F24"/>
    <mergeCell ref="H185:H186"/>
    <mergeCell ref="H94:H95"/>
    <mergeCell ref="G117:G118"/>
    <mergeCell ref="H117:H118"/>
    <mergeCell ref="D69:F69"/>
    <mergeCell ref="H47:H48"/>
    <mergeCell ref="A163:A164"/>
    <mergeCell ref="B163:B164"/>
    <mergeCell ref="C163:C164"/>
    <mergeCell ref="D163:F163"/>
    <mergeCell ref="G163:G164"/>
    <mergeCell ref="A126:A130"/>
    <mergeCell ref="A132:A135"/>
    <mergeCell ref="A142:A144"/>
    <mergeCell ref="A148:A154"/>
    <mergeCell ref="A156:A159"/>
    <mergeCell ref="A24:A25"/>
    <mergeCell ref="A117:A118"/>
    <mergeCell ref="B117:B118"/>
    <mergeCell ref="C117:C118"/>
    <mergeCell ref="D117:F117"/>
    <mergeCell ref="A97:A99"/>
    <mergeCell ref="A120:A122"/>
    <mergeCell ref="A94:A95"/>
    <mergeCell ref="B94:B95"/>
    <mergeCell ref="A1:H1"/>
    <mergeCell ref="A2:H2"/>
    <mergeCell ref="A63:A65"/>
    <mergeCell ref="A79:A85"/>
    <mergeCell ref="D3:F3"/>
    <mergeCell ref="A139:A140"/>
    <mergeCell ref="B139:B140"/>
    <mergeCell ref="C139:C140"/>
    <mergeCell ref="D139:F139"/>
    <mergeCell ref="G139:G140"/>
    <mergeCell ref="C94:C95"/>
    <mergeCell ref="D94:F94"/>
    <mergeCell ref="G94:G95"/>
    <mergeCell ref="H69:H70"/>
    <mergeCell ref="A69:A70"/>
    <mergeCell ref="B69:B70"/>
    <mergeCell ref="C69:C70"/>
    <mergeCell ref="A87:A90"/>
    <mergeCell ref="A72:A75"/>
    <mergeCell ref="B3:B4"/>
    <mergeCell ref="G3:G4"/>
    <mergeCell ref="B24:B25"/>
    <mergeCell ref="G24:G25"/>
    <mergeCell ref="G69:G70"/>
    <mergeCell ref="A47:A48"/>
    <mergeCell ref="B47:B48"/>
    <mergeCell ref="C47:C48"/>
    <mergeCell ref="D47:F47"/>
    <mergeCell ref="G47:G48"/>
    <mergeCell ref="B300:B301"/>
    <mergeCell ref="C300:C301"/>
    <mergeCell ref="D300:F300"/>
    <mergeCell ref="G300:G301"/>
    <mergeCell ref="H300:H301"/>
    <mergeCell ref="A278:A279"/>
    <mergeCell ref="B278:B279"/>
    <mergeCell ref="C278:C279"/>
    <mergeCell ref="D278:F278"/>
    <mergeCell ref="G278:G279"/>
    <mergeCell ref="A103:A108"/>
    <mergeCell ref="A110:A113"/>
    <mergeCell ref="H323:H324"/>
    <mergeCell ref="A323:A324"/>
    <mergeCell ref="B323:B324"/>
    <mergeCell ref="C323:C324"/>
    <mergeCell ref="D323:F323"/>
    <mergeCell ref="G323:G324"/>
    <mergeCell ref="H278:H279"/>
    <mergeCell ref="A217:A223"/>
    <mergeCell ref="A317:A319"/>
    <mergeCell ref="A300:A301"/>
    <mergeCell ref="A225:A229"/>
    <mergeCell ref="A243:A247"/>
    <mergeCell ref="A236:A238"/>
    <mergeCell ref="A259:A261"/>
    <mergeCell ref="A265:A269"/>
    <mergeCell ref="A256:A257"/>
    <mergeCell ref="A233:A234"/>
    <mergeCell ref="A249:A252"/>
    <mergeCell ref="A211:A213"/>
    <mergeCell ref="A287:A293"/>
    <mergeCell ref="A326:A328"/>
    <mergeCell ref="A332:A338"/>
    <mergeCell ref="A340:A344"/>
    <mergeCell ref="A271:A274"/>
    <mergeCell ref="A281:A283"/>
    <mergeCell ref="A295:A296"/>
    <mergeCell ref="A303:A306"/>
    <mergeCell ref="A310:A315"/>
  </mergeCells>
  <printOptions/>
  <pageMargins left="0.2362204724409449" right="0.2362204724409449" top="0.3937007874015748" bottom="0.26" header="0.07874015748031496" footer="0.07874015748031496"/>
  <pageSetup horizontalDpi="180" verticalDpi="180" orientation="portrait" paperSize="9" scale="65" r:id="rId1"/>
  <rowBreaks count="1" manualBreakCount="1">
    <brk id="45" max="255" man="1"/>
  </rowBreaks>
  <colBreaks count="1" manualBreakCount="1">
    <brk id="8" max="65535" man="1"/>
  </colBreaks>
  <ignoredErrors>
    <ignoredError sqref="F1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7"/>
  <sheetViews>
    <sheetView zoomScale="106" zoomScaleNormal="106" zoomScalePageLayoutView="0" workbookViewId="0" topLeftCell="A333">
      <selection activeCell="A3" sqref="A3:G346"/>
    </sheetView>
  </sheetViews>
  <sheetFormatPr defaultColWidth="9.140625" defaultRowHeight="15"/>
  <cols>
    <col min="1" max="1" width="15.28125" style="2" customWidth="1"/>
    <col min="2" max="2" width="30.57421875" style="2" customWidth="1"/>
    <col min="3" max="3" width="7.00390625" style="2" customWidth="1"/>
    <col min="4" max="4" width="8.140625" style="2" customWidth="1"/>
    <col min="5" max="5" width="8.28125" style="2" customWidth="1"/>
    <col min="6" max="6" width="8.140625" style="2" customWidth="1"/>
    <col min="7" max="7" width="10.421875" style="2" customWidth="1"/>
    <col min="8" max="8" width="9.421875" style="2" customWidth="1"/>
    <col min="9" max="9" width="9.140625" style="2" hidden="1" customWidth="1"/>
    <col min="10" max="10" width="9.57421875" style="2" hidden="1" customWidth="1"/>
    <col min="11" max="11" width="9.140625" style="2" hidden="1" customWidth="1"/>
    <col min="12" max="16384" width="9.140625" style="2" customWidth="1"/>
  </cols>
  <sheetData>
    <row r="1" spans="1:9" ht="14.25" customHeight="1">
      <c r="A1" s="193" t="s">
        <v>82</v>
      </c>
      <c r="B1" s="193"/>
      <c r="C1" s="193"/>
      <c r="D1" s="193"/>
      <c r="E1" s="193"/>
      <c r="F1" s="193"/>
      <c r="G1" s="193"/>
      <c r="H1" s="193"/>
      <c r="I1" s="1"/>
    </row>
    <row r="2" spans="1:9" ht="12.75" customHeight="1" thickBot="1">
      <c r="A2" s="193" t="s">
        <v>148</v>
      </c>
      <c r="B2" s="193"/>
      <c r="C2" s="193"/>
      <c r="D2" s="193"/>
      <c r="E2" s="193"/>
      <c r="F2" s="193"/>
      <c r="G2" s="193"/>
      <c r="H2" s="193"/>
      <c r="I2" s="1"/>
    </row>
    <row r="3" spans="1:10" ht="14.25" customHeight="1">
      <c r="A3" s="177" t="s">
        <v>42</v>
      </c>
      <c r="B3" s="181" t="s">
        <v>40</v>
      </c>
      <c r="C3" s="183" t="s">
        <v>63</v>
      </c>
      <c r="D3" s="185" t="s">
        <v>64</v>
      </c>
      <c r="E3" s="185"/>
      <c r="F3" s="185"/>
      <c r="G3" s="183" t="s">
        <v>68</v>
      </c>
      <c r="H3" s="179" t="s">
        <v>41</v>
      </c>
      <c r="I3" s="3"/>
      <c r="J3" s="4"/>
    </row>
    <row r="4" spans="1:10" ht="14.25" customHeight="1">
      <c r="A4" s="178"/>
      <c r="B4" s="182"/>
      <c r="C4" s="184"/>
      <c r="D4" s="5" t="s">
        <v>65</v>
      </c>
      <c r="E4" s="5" t="s">
        <v>66</v>
      </c>
      <c r="F4" s="5" t="s">
        <v>67</v>
      </c>
      <c r="G4" s="184"/>
      <c r="H4" s="180"/>
      <c r="I4" s="3"/>
      <c r="J4" s="4"/>
    </row>
    <row r="5" spans="1:10" ht="14.25" customHeight="1">
      <c r="A5" s="157" t="s">
        <v>84</v>
      </c>
      <c r="B5" s="7"/>
      <c r="C5" s="8"/>
      <c r="D5" s="8"/>
      <c r="E5" s="8"/>
      <c r="F5" s="8"/>
      <c r="G5" s="8"/>
      <c r="H5" s="9"/>
      <c r="I5" s="3"/>
      <c r="J5" s="4"/>
    </row>
    <row r="6" spans="1:10" ht="13.5" customHeight="1">
      <c r="A6" s="200" t="s">
        <v>70</v>
      </c>
      <c r="B6" s="10" t="s">
        <v>48</v>
      </c>
      <c r="C6" s="11" t="s">
        <v>126</v>
      </c>
      <c r="D6" s="12">
        <v>6.33</v>
      </c>
      <c r="E6" s="12">
        <v>8.9</v>
      </c>
      <c r="F6" s="12">
        <v>25.49</v>
      </c>
      <c r="G6" s="12">
        <v>207.38</v>
      </c>
      <c r="H6" s="13"/>
      <c r="I6" s="3"/>
      <c r="J6" s="4"/>
    </row>
    <row r="7" spans="1:10" ht="13.5" customHeight="1">
      <c r="A7" s="200"/>
      <c r="B7" s="14" t="s">
        <v>0</v>
      </c>
      <c r="C7" s="15">
        <v>180</v>
      </c>
      <c r="D7" s="16">
        <v>2.52</v>
      </c>
      <c r="E7" s="16">
        <v>2.88</v>
      </c>
      <c r="F7" s="16">
        <v>17.74</v>
      </c>
      <c r="G7" s="16">
        <v>106.82</v>
      </c>
      <c r="H7" s="17"/>
      <c r="I7" s="3"/>
      <c r="J7" s="4"/>
    </row>
    <row r="8" spans="1:10" ht="13.5" customHeight="1">
      <c r="A8" s="200"/>
      <c r="B8" s="18" t="s">
        <v>92</v>
      </c>
      <c r="C8" s="19" t="s">
        <v>152</v>
      </c>
      <c r="D8" s="20">
        <v>1.71</v>
      </c>
      <c r="E8" s="20">
        <v>6.09</v>
      </c>
      <c r="F8" s="20">
        <v>10.89</v>
      </c>
      <c r="G8" s="20">
        <v>103.26</v>
      </c>
      <c r="H8" s="21"/>
      <c r="I8" s="3"/>
      <c r="J8" s="4"/>
    </row>
    <row r="9" spans="1:10" ht="15.75" customHeight="1">
      <c r="A9" s="22" t="s">
        <v>69</v>
      </c>
      <c r="B9" s="23"/>
      <c r="C9" s="24"/>
      <c r="D9" s="25">
        <f>SUM(D6:D8)</f>
        <v>10.559999999999999</v>
      </c>
      <c r="E9" s="25">
        <f>SUM(E6:E8)</f>
        <v>17.87</v>
      </c>
      <c r="F9" s="25">
        <f>SUM(F6:F8)</f>
        <v>54.12</v>
      </c>
      <c r="G9" s="25">
        <f>SUM(G6:G8)</f>
        <v>417.46</v>
      </c>
      <c r="H9" s="26"/>
      <c r="I9" s="3"/>
      <c r="J9" s="4"/>
    </row>
    <row r="10" spans="1:10" ht="15" customHeight="1">
      <c r="A10" s="6" t="s">
        <v>85</v>
      </c>
      <c r="B10" s="42" t="s">
        <v>89</v>
      </c>
      <c r="C10" s="27">
        <v>200</v>
      </c>
      <c r="D10" s="28">
        <v>0.78</v>
      </c>
      <c r="E10" s="28">
        <v>0.78</v>
      </c>
      <c r="F10" s="28">
        <v>20.28</v>
      </c>
      <c r="G10" s="28">
        <v>87.75</v>
      </c>
      <c r="H10" s="29"/>
      <c r="I10" s="3"/>
      <c r="J10" s="4"/>
    </row>
    <row r="11" spans="1:10" ht="15" customHeight="1">
      <c r="A11" s="30" t="s">
        <v>77</v>
      </c>
      <c r="B11" s="31"/>
      <c r="C11" s="32"/>
      <c r="D11" s="33">
        <f>SUM(D10)</f>
        <v>0.78</v>
      </c>
      <c r="E11" s="33">
        <f>SUM(E10)</f>
        <v>0.78</v>
      </c>
      <c r="F11" s="33">
        <f>SUM(F10)</f>
        <v>20.28</v>
      </c>
      <c r="G11" s="33">
        <f>SUM(G10)</f>
        <v>87.75</v>
      </c>
      <c r="H11" s="34"/>
      <c r="I11" s="3"/>
      <c r="J11" s="4"/>
    </row>
    <row r="12" spans="1:10" ht="16.5" customHeight="1">
      <c r="A12" s="201" t="s">
        <v>71</v>
      </c>
      <c r="B12" s="14" t="s">
        <v>86</v>
      </c>
      <c r="C12" s="16">
        <v>50</v>
      </c>
      <c r="D12" s="12">
        <v>1.5</v>
      </c>
      <c r="E12" s="12">
        <v>1.5</v>
      </c>
      <c r="F12" s="12">
        <v>3.3</v>
      </c>
      <c r="G12" s="12">
        <v>37.4</v>
      </c>
      <c r="H12" s="35"/>
      <c r="I12" s="3"/>
      <c r="J12" s="4"/>
    </row>
    <row r="13" spans="1:10" ht="15.75" customHeight="1">
      <c r="A13" s="201"/>
      <c r="B13" s="14" t="s">
        <v>47</v>
      </c>
      <c r="C13" s="16">
        <v>200</v>
      </c>
      <c r="D13" s="36">
        <v>2</v>
      </c>
      <c r="E13" s="36">
        <v>6.08</v>
      </c>
      <c r="F13" s="36">
        <v>10.21</v>
      </c>
      <c r="G13" s="36">
        <v>135.52</v>
      </c>
      <c r="H13" s="35"/>
      <c r="I13" s="3"/>
      <c r="J13" s="4"/>
    </row>
    <row r="14" spans="1:10" ht="12.75">
      <c r="A14" s="201"/>
      <c r="B14" s="38" t="s">
        <v>61</v>
      </c>
      <c r="C14" s="39">
        <v>180</v>
      </c>
      <c r="D14" s="40">
        <v>14.1</v>
      </c>
      <c r="E14" s="40">
        <v>12.6</v>
      </c>
      <c r="F14" s="40">
        <v>16.1</v>
      </c>
      <c r="G14" s="40">
        <v>234.5</v>
      </c>
      <c r="H14" s="41"/>
      <c r="I14" s="3"/>
      <c r="J14" s="4"/>
    </row>
    <row r="15" spans="1:10" ht="13.5" customHeight="1">
      <c r="A15" s="201"/>
      <c r="B15" s="42" t="s">
        <v>16</v>
      </c>
      <c r="C15" s="43">
        <v>180</v>
      </c>
      <c r="D15" s="28">
        <v>0.5</v>
      </c>
      <c r="E15" s="28">
        <v>0</v>
      </c>
      <c r="F15" s="28">
        <v>25.1</v>
      </c>
      <c r="G15" s="28">
        <v>102.41</v>
      </c>
      <c r="H15" s="29"/>
      <c r="I15" s="3"/>
      <c r="J15" s="4"/>
    </row>
    <row r="16" spans="1:10" ht="12.75">
      <c r="A16" s="201"/>
      <c r="B16" s="42" t="s">
        <v>15</v>
      </c>
      <c r="C16" s="43">
        <v>50</v>
      </c>
      <c r="D16" s="44">
        <v>3.3</v>
      </c>
      <c r="E16" s="44">
        <v>0.6</v>
      </c>
      <c r="F16" s="44">
        <v>17.1</v>
      </c>
      <c r="G16" s="44">
        <v>82.7</v>
      </c>
      <c r="H16" s="29"/>
      <c r="I16" s="3"/>
      <c r="J16" s="4"/>
    </row>
    <row r="17" spans="1:10" ht="12.75">
      <c r="A17" s="45" t="s">
        <v>72</v>
      </c>
      <c r="B17" s="31"/>
      <c r="C17" s="46"/>
      <c r="D17" s="47">
        <f>SUM(D12:D16)</f>
        <v>21.400000000000002</v>
      </c>
      <c r="E17" s="47">
        <f>SUM(E12:E16)</f>
        <v>20.78</v>
      </c>
      <c r="F17" s="47">
        <f>SUM(F12:F16)</f>
        <v>71.81</v>
      </c>
      <c r="G17" s="47">
        <f>SUM(G12:G16)</f>
        <v>592.5300000000001</v>
      </c>
      <c r="H17" s="48"/>
      <c r="I17" s="3"/>
      <c r="J17" s="4"/>
    </row>
    <row r="18" spans="1:10" ht="28.5" customHeight="1">
      <c r="A18" s="202" t="s">
        <v>73</v>
      </c>
      <c r="B18" s="14" t="s">
        <v>28</v>
      </c>
      <c r="C18" s="12">
        <v>250</v>
      </c>
      <c r="D18" s="49">
        <v>6.98</v>
      </c>
      <c r="E18" s="49">
        <v>7.65</v>
      </c>
      <c r="F18" s="49">
        <v>24.66</v>
      </c>
      <c r="G18" s="49">
        <v>195.1</v>
      </c>
      <c r="H18" s="50"/>
      <c r="I18" s="3"/>
      <c r="J18" s="4"/>
    </row>
    <row r="19" spans="1:10" ht="15.75" customHeight="1">
      <c r="A19" s="202"/>
      <c r="B19" s="14" t="s">
        <v>136</v>
      </c>
      <c r="C19" s="12">
        <v>60</v>
      </c>
      <c r="D19" s="16">
        <v>4.64</v>
      </c>
      <c r="E19" s="12">
        <v>3.89</v>
      </c>
      <c r="F19" s="12">
        <v>28.9</v>
      </c>
      <c r="G19" s="80">
        <v>169.3</v>
      </c>
      <c r="H19" s="50"/>
      <c r="I19" s="3"/>
      <c r="J19" s="4"/>
    </row>
    <row r="20" spans="1:10" ht="12.75">
      <c r="A20" s="202"/>
      <c r="B20" s="14" t="s">
        <v>1</v>
      </c>
      <c r="C20" s="15">
        <v>180</v>
      </c>
      <c r="D20" s="51">
        <v>0.12</v>
      </c>
      <c r="E20" s="51">
        <v>0</v>
      </c>
      <c r="F20" s="51">
        <v>10.84</v>
      </c>
      <c r="G20" s="51">
        <v>43.78</v>
      </c>
      <c r="H20" s="52"/>
      <c r="I20" s="3"/>
      <c r="J20" s="4"/>
    </row>
    <row r="21" spans="1:10" ht="27.75" customHeight="1">
      <c r="A21" s="54" t="s">
        <v>74</v>
      </c>
      <c r="B21" s="55"/>
      <c r="C21" s="24"/>
      <c r="D21" s="56">
        <f>SUM(D18:D20)</f>
        <v>11.74</v>
      </c>
      <c r="E21" s="57">
        <f>SUM(E18:E20)</f>
        <v>11.540000000000001</v>
      </c>
      <c r="F21" s="57">
        <f>SUM(F18:F20)</f>
        <v>64.4</v>
      </c>
      <c r="G21" s="58">
        <f>SUM(G18:G20)</f>
        <v>408.17999999999995</v>
      </c>
      <c r="H21" s="59"/>
      <c r="I21" s="3"/>
      <c r="J21" s="4"/>
    </row>
    <row r="22" spans="1:10" ht="13.5" thickBot="1">
      <c r="A22" s="60" t="s">
        <v>75</v>
      </c>
      <c r="B22" s="61"/>
      <c r="C22" s="62"/>
      <c r="D22" s="63">
        <f>D9+D11+D17+D21</f>
        <v>44.480000000000004</v>
      </c>
      <c r="E22" s="63">
        <f>E9+E11+E17+E21</f>
        <v>50.970000000000006</v>
      </c>
      <c r="F22" s="63">
        <f>F9+F11+F17+F21</f>
        <v>210.61</v>
      </c>
      <c r="G22" s="63">
        <f>G9+G11+G17+G21</f>
        <v>1505.92</v>
      </c>
      <c r="H22" s="64"/>
      <c r="I22" s="3"/>
      <c r="J22" s="4"/>
    </row>
    <row r="23" spans="1:10" ht="28.5" customHeight="1" thickBot="1">
      <c r="A23" s="65"/>
      <c r="B23" s="66"/>
      <c r="C23" s="65"/>
      <c r="D23" s="65"/>
      <c r="E23" s="65"/>
      <c r="F23" s="65"/>
      <c r="G23" s="65"/>
      <c r="H23" s="65"/>
      <c r="I23" s="3"/>
      <c r="J23" s="4"/>
    </row>
    <row r="24" spans="1:10" ht="24" customHeight="1">
      <c r="A24" s="177" t="s">
        <v>42</v>
      </c>
      <c r="B24" s="181" t="s">
        <v>40</v>
      </c>
      <c r="C24" s="183" t="s">
        <v>63</v>
      </c>
      <c r="D24" s="185" t="s">
        <v>64</v>
      </c>
      <c r="E24" s="185"/>
      <c r="F24" s="185"/>
      <c r="G24" s="183" t="s">
        <v>68</v>
      </c>
      <c r="H24" s="179" t="s">
        <v>41</v>
      </c>
      <c r="I24" s="3"/>
      <c r="J24" s="4"/>
    </row>
    <row r="25" spans="1:10" ht="15" customHeight="1">
      <c r="A25" s="178"/>
      <c r="B25" s="182"/>
      <c r="C25" s="184"/>
      <c r="D25" s="5" t="s">
        <v>65</v>
      </c>
      <c r="E25" s="5" t="s">
        <v>66</v>
      </c>
      <c r="F25" s="5" t="s">
        <v>67</v>
      </c>
      <c r="G25" s="184"/>
      <c r="H25" s="180"/>
      <c r="I25" s="3"/>
      <c r="J25" s="4"/>
    </row>
    <row r="26" spans="1:10" ht="14.25" customHeight="1">
      <c r="A26" s="157" t="s">
        <v>88</v>
      </c>
      <c r="B26" s="7"/>
      <c r="C26" s="8"/>
      <c r="D26" s="8"/>
      <c r="E26" s="8"/>
      <c r="F26" s="8"/>
      <c r="G26" s="8"/>
      <c r="H26" s="9"/>
      <c r="I26" s="3"/>
      <c r="J26" s="4"/>
    </row>
    <row r="27" spans="1:10" ht="14.25" customHeight="1">
      <c r="A27" s="159" t="s">
        <v>70</v>
      </c>
      <c r="B27" s="10" t="s">
        <v>2</v>
      </c>
      <c r="C27" s="11" t="s">
        <v>126</v>
      </c>
      <c r="D27" s="67">
        <v>5.12</v>
      </c>
      <c r="E27" s="67">
        <v>6.62</v>
      </c>
      <c r="F27" s="67">
        <v>32.61</v>
      </c>
      <c r="G27" s="67">
        <v>210.13</v>
      </c>
      <c r="H27" s="68"/>
      <c r="I27" s="69"/>
      <c r="J27" s="4"/>
    </row>
    <row r="28" spans="1:10" ht="12.75">
      <c r="A28" s="160"/>
      <c r="B28" s="14" t="s">
        <v>12</v>
      </c>
      <c r="C28" s="15">
        <v>180</v>
      </c>
      <c r="D28" s="16">
        <v>1.26</v>
      </c>
      <c r="E28" s="16">
        <v>1.44</v>
      </c>
      <c r="F28" s="16">
        <v>15.65</v>
      </c>
      <c r="G28" s="16">
        <v>80.59</v>
      </c>
      <c r="H28" s="17"/>
      <c r="I28" s="3"/>
      <c r="J28" s="4"/>
    </row>
    <row r="29" spans="1:10" ht="25.5">
      <c r="A29" s="161"/>
      <c r="B29" s="18" t="s">
        <v>10</v>
      </c>
      <c r="C29" s="70" t="s">
        <v>127</v>
      </c>
      <c r="D29" s="20">
        <v>4.93</v>
      </c>
      <c r="E29" s="20">
        <v>9.38</v>
      </c>
      <c r="F29" s="20">
        <v>10.89</v>
      </c>
      <c r="G29" s="20">
        <v>146.48</v>
      </c>
      <c r="H29" s="21"/>
      <c r="I29" s="3"/>
      <c r="J29" s="4"/>
    </row>
    <row r="30" spans="1:10" ht="12.75">
      <c r="A30" s="22" t="s">
        <v>69</v>
      </c>
      <c r="B30" s="23"/>
      <c r="C30" s="71"/>
      <c r="D30" s="25">
        <f>SUM(D27:D29)</f>
        <v>11.309999999999999</v>
      </c>
      <c r="E30" s="25">
        <f>SUM(E27:E29)</f>
        <v>17.44</v>
      </c>
      <c r="F30" s="25">
        <f>SUM(F27:F29)</f>
        <v>59.15</v>
      </c>
      <c r="G30" s="25">
        <f>SUM(G27:G29)</f>
        <v>437.20000000000005</v>
      </c>
      <c r="H30" s="26"/>
      <c r="I30" s="3"/>
      <c r="J30" s="4"/>
    </row>
    <row r="31" spans="1:10" ht="12.75">
      <c r="A31" s="72" t="s">
        <v>76</v>
      </c>
      <c r="B31" s="14" t="s">
        <v>89</v>
      </c>
      <c r="C31" s="27">
        <v>200</v>
      </c>
      <c r="D31" s="28">
        <v>0.78</v>
      </c>
      <c r="E31" s="28">
        <v>0.78</v>
      </c>
      <c r="F31" s="28">
        <v>20.28</v>
      </c>
      <c r="G31" s="28">
        <v>87.75</v>
      </c>
      <c r="H31" s="29"/>
      <c r="I31" s="3"/>
      <c r="J31" s="4"/>
    </row>
    <row r="32" spans="1:10" ht="12.75" customHeight="1">
      <c r="A32" s="54" t="s">
        <v>77</v>
      </c>
      <c r="B32" s="55"/>
      <c r="C32" s="73"/>
      <c r="D32" s="74">
        <f>SUM(D31)</f>
        <v>0.78</v>
      </c>
      <c r="E32" s="74">
        <f>SUM(E31)</f>
        <v>0.78</v>
      </c>
      <c r="F32" s="74">
        <f>SUM(F31)</f>
        <v>20.28</v>
      </c>
      <c r="G32" s="74">
        <f>SUM(G31)</f>
        <v>87.75</v>
      </c>
      <c r="H32" s="75"/>
      <c r="I32" s="3"/>
      <c r="J32" s="4"/>
    </row>
    <row r="33" spans="1:10" ht="27.75" customHeight="1">
      <c r="A33" s="162" t="s">
        <v>71</v>
      </c>
      <c r="B33" s="14" t="s">
        <v>140</v>
      </c>
      <c r="C33" s="148">
        <v>50</v>
      </c>
      <c r="D33" s="49">
        <v>0.82</v>
      </c>
      <c r="E33" s="49">
        <v>5.5</v>
      </c>
      <c r="F33" s="49">
        <v>4.82</v>
      </c>
      <c r="G33" s="49">
        <v>68.44</v>
      </c>
      <c r="H33" s="35"/>
      <c r="I33" s="3"/>
      <c r="J33" s="4"/>
    </row>
    <row r="34" spans="1:10" ht="28.5" customHeight="1">
      <c r="A34" s="163"/>
      <c r="B34" s="14" t="s">
        <v>87</v>
      </c>
      <c r="C34" s="16">
        <v>200</v>
      </c>
      <c r="D34" s="36">
        <v>2.21</v>
      </c>
      <c r="E34" s="36">
        <v>2.24</v>
      </c>
      <c r="F34" s="36">
        <v>16.98</v>
      </c>
      <c r="G34" s="36">
        <v>109.79</v>
      </c>
      <c r="H34" s="13"/>
      <c r="I34" s="3"/>
      <c r="J34" s="4"/>
    </row>
    <row r="35" spans="1:10" ht="12.75">
      <c r="A35" s="163"/>
      <c r="B35" s="38" t="s">
        <v>30</v>
      </c>
      <c r="C35" s="39">
        <v>70</v>
      </c>
      <c r="D35" s="40">
        <v>10.36</v>
      </c>
      <c r="E35" s="40">
        <v>1.93</v>
      </c>
      <c r="F35" s="40">
        <v>6.79</v>
      </c>
      <c r="G35" s="40">
        <v>85.93</v>
      </c>
      <c r="H35" s="41"/>
      <c r="I35" s="3"/>
      <c r="J35" s="4"/>
    </row>
    <row r="36" spans="1:10" ht="14.25" customHeight="1">
      <c r="A36" s="163"/>
      <c r="B36" s="14" t="s">
        <v>4</v>
      </c>
      <c r="C36" s="16">
        <v>130</v>
      </c>
      <c r="D36" s="76">
        <v>2.81</v>
      </c>
      <c r="E36" s="76">
        <v>5.33</v>
      </c>
      <c r="F36" s="76">
        <v>20.5</v>
      </c>
      <c r="G36" s="76">
        <v>141.2</v>
      </c>
      <c r="H36" s="77"/>
      <c r="I36" s="3"/>
      <c r="J36" s="4"/>
    </row>
    <row r="37" spans="1:10" ht="12.75">
      <c r="A37" s="163"/>
      <c r="B37" s="14" t="s">
        <v>37</v>
      </c>
      <c r="C37" s="16">
        <v>180</v>
      </c>
      <c r="D37" s="76">
        <v>0.14</v>
      </c>
      <c r="E37" s="76">
        <v>0</v>
      </c>
      <c r="F37" s="76">
        <v>13.49</v>
      </c>
      <c r="G37" s="76">
        <v>54.58</v>
      </c>
      <c r="H37" s="77"/>
      <c r="I37" s="3"/>
      <c r="J37" s="4"/>
    </row>
    <row r="38" spans="1:10" ht="14.25" customHeight="1">
      <c r="A38" s="164"/>
      <c r="B38" s="14" t="s">
        <v>15</v>
      </c>
      <c r="C38" s="43">
        <v>50</v>
      </c>
      <c r="D38" s="44">
        <v>3.3</v>
      </c>
      <c r="E38" s="44">
        <v>0.6</v>
      </c>
      <c r="F38" s="44">
        <v>17.1</v>
      </c>
      <c r="G38" s="44">
        <v>82.7</v>
      </c>
      <c r="H38" s="29"/>
      <c r="I38" s="3"/>
      <c r="J38" s="4"/>
    </row>
    <row r="39" spans="1:10" ht="14.25" customHeight="1">
      <c r="A39" s="45" t="s">
        <v>72</v>
      </c>
      <c r="B39" s="55"/>
      <c r="C39" s="46"/>
      <c r="D39" s="47">
        <f>SUM(D33:D38)</f>
        <v>19.64</v>
      </c>
      <c r="E39" s="47">
        <f>SUM(E33:E38)</f>
        <v>15.6</v>
      </c>
      <c r="F39" s="47">
        <f>SUM(F33:F38)</f>
        <v>79.68</v>
      </c>
      <c r="G39" s="47">
        <f>SUM(G33:G38)</f>
        <v>542.64</v>
      </c>
      <c r="H39" s="48"/>
      <c r="I39" s="3"/>
      <c r="J39" s="4"/>
    </row>
    <row r="40" spans="1:10" ht="14.25" customHeight="1">
      <c r="A40" s="174" t="s">
        <v>73</v>
      </c>
      <c r="B40" s="14" t="s">
        <v>91</v>
      </c>
      <c r="C40" s="12">
        <v>60</v>
      </c>
      <c r="D40" s="49">
        <v>1.06</v>
      </c>
      <c r="E40" s="49">
        <v>3.63</v>
      </c>
      <c r="F40" s="49">
        <v>5.11</v>
      </c>
      <c r="G40" s="49">
        <v>57.89</v>
      </c>
      <c r="H40" s="77"/>
      <c r="I40" s="3"/>
      <c r="J40" s="4"/>
    </row>
    <row r="41" spans="1:10" ht="15" customHeight="1">
      <c r="A41" s="175"/>
      <c r="B41" s="14" t="s">
        <v>5</v>
      </c>
      <c r="C41" s="15">
        <v>130</v>
      </c>
      <c r="D41" s="53">
        <v>11.35</v>
      </c>
      <c r="E41" s="53">
        <v>17.59</v>
      </c>
      <c r="F41" s="53">
        <v>2.96</v>
      </c>
      <c r="G41" s="53">
        <v>215.55</v>
      </c>
      <c r="H41" s="50"/>
      <c r="I41" s="3"/>
      <c r="J41" s="4"/>
    </row>
    <row r="42" spans="1:10" ht="15" customHeight="1">
      <c r="A42" s="175"/>
      <c r="B42" s="14" t="s">
        <v>57</v>
      </c>
      <c r="C42" s="16">
        <v>180</v>
      </c>
      <c r="D42" s="76">
        <v>0.3</v>
      </c>
      <c r="E42" s="76">
        <v>0</v>
      </c>
      <c r="F42" s="76">
        <v>20.4</v>
      </c>
      <c r="G42" s="76">
        <v>82.79</v>
      </c>
      <c r="H42" s="78"/>
      <c r="I42" s="3"/>
      <c r="J42" s="4"/>
    </row>
    <row r="43" spans="1:10" ht="12.75">
      <c r="A43" s="176"/>
      <c r="B43" s="14" t="s">
        <v>25</v>
      </c>
      <c r="C43" s="43">
        <v>50</v>
      </c>
      <c r="D43" s="44">
        <v>3.3</v>
      </c>
      <c r="E43" s="44">
        <v>0.6</v>
      </c>
      <c r="F43" s="44">
        <v>21.5</v>
      </c>
      <c r="G43" s="44">
        <v>101</v>
      </c>
      <c r="H43" s="52"/>
      <c r="I43" s="3"/>
      <c r="J43" s="4"/>
    </row>
    <row r="44" spans="1:10" ht="38.25">
      <c r="A44" s="54" t="s">
        <v>74</v>
      </c>
      <c r="B44" s="55"/>
      <c r="C44" s="24"/>
      <c r="D44" s="56">
        <f>SUM(D40:D43)</f>
        <v>16.01</v>
      </c>
      <c r="E44" s="57">
        <f>SUM(E40:E43)</f>
        <v>21.82</v>
      </c>
      <c r="F44" s="57">
        <f>SUM(F40:F43)</f>
        <v>49.97</v>
      </c>
      <c r="G44" s="58">
        <f>SUM(G40:G43)</f>
        <v>457.23</v>
      </c>
      <c r="H44" s="59"/>
      <c r="I44" s="3"/>
      <c r="J44" s="4"/>
    </row>
    <row r="45" spans="1:10" ht="13.5" thickBot="1">
      <c r="A45" s="60" t="s">
        <v>75</v>
      </c>
      <c r="B45" s="61"/>
      <c r="C45" s="62"/>
      <c r="D45" s="63">
        <f>D30+D32+D39+D44</f>
        <v>47.739999999999995</v>
      </c>
      <c r="E45" s="63">
        <f>E30+E32+E39+E44</f>
        <v>55.64</v>
      </c>
      <c r="F45" s="63">
        <f>F30+F32+F39+F44</f>
        <v>209.08</v>
      </c>
      <c r="G45" s="63">
        <f>G30+G32+G39+G44</f>
        <v>1524.8200000000002</v>
      </c>
      <c r="H45" s="79"/>
      <c r="I45" s="3"/>
      <c r="J45" s="4"/>
    </row>
    <row r="46" spans="1:10" ht="31.5" customHeight="1" thickBot="1">
      <c r="A46" s="65"/>
      <c r="B46" s="65"/>
      <c r="C46" s="65"/>
      <c r="D46" s="65"/>
      <c r="E46" s="65"/>
      <c r="F46" s="65"/>
      <c r="G46" s="65"/>
      <c r="H46" s="65"/>
      <c r="I46" s="3"/>
      <c r="J46" s="4"/>
    </row>
    <row r="47" spans="1:9" ht="14.25" customHeight="1">
      <c r="A47" s="177" t="s">
        <v>42</v>
      </c>
      <c r="B47" s="181" t="s">
        <v>40</v>
      </c>
      <c r="C47" s="183" t="s">
        <v>63</v>
      </c>
      <c r="D47" s="185" t="s">
        <v>64</v>
      </c>
      <c r="E47" s="185"/>
      <c r="F47" s="185"/>
      <c r="G47" s="183" t="s">
        <v>68</v>
      </c>
      <c r="H47" s="179" t="s">
        <v>41</v>
      </c>
      <c r="I47" s="1"/>
    </row>
    <row r="48" spans="1:9" ht="12" customHeight="1">
      <c r="A48" s="178"/>
      <c r="B48" s="182"/>
      <c r="C48" s="184"/>
      <c r="D48" s="5" t="s">
        <v>65</v>
      </c>
      <c r="E48" s="5" t="s">
        <v>66</v>
      </c>
      <c r="F48" s="5" t="s">
        <v>67</v>
      </c>
      <c r="G48" s="184"/>
      <c r="H48" s="180"/>
      <c r="I48" s="1"/>
    </row>
    <row r="49" spans="1:9" ht="12.75">
      <c r="A49" s="158" t="s">
        <v>78</v>
      </c>
      <c r="B49" s="7"/>
      <c r="C49" s="8"/>
      <c r="D49" s="8"/>
      <c r="E49" s="8"/>
      <c r="F49" s="8"/>
      <c r="G49" s="8"/>
      <c r="H49" s="9"/>
      <c r="I49" s="1"/>
    </row>
    <row r="50" spans="1:9" ht="15" customHeight="1">
      <c r="A50" s="159" t="s">
        <v>70</v>
      </c>
      <c r="B50" s="10" t="s">
        <v>33</v>
      </c>
      <c r="C50" s="11" t="s">
        <v>126</v>
      </c>
      <c r="D50" s="12">
        <v>7.94</v>
      </c>
      <c r="E50" s="12">
        <v>8.21</v>
      </c>
      <c r="F50" s="12">
        <v>35.13</v>
      </c>
      <c r="G50" s="12">
        <v>246.17</v>
      </c>
      <c r="H50" s="80"/>
      <c r="I50" s="1"/>
    </row>
    <row r="51" spans="1:9" ht="12.75">
      <c r="A51" s="160"/>
      <c r="B51" s="14" t="s">
        <v>3</v>
      </c>
      <c r="C51" s="15">
        <v>180</v>
      </c>
      <c r="D51" s="20">
        <v>3.38</v>
      </c>
      <c r="E51" s="20">
        <v>3.54</v>
      </c>
      <c r="F51" s="20">
        <v>23.35</v>
      </c>
      <c r="G51" s="20">
        <v>138.53</v>
      </c>
      <c r="H51" s="20"/>
      <c r="I51" s="1"/>
    </row>
    <row r="52" spans="1:9" ht="12.75">
      <c r="A52" s="161"/>
      <c r="B52" s="18" t="s">
        <v>137</v>
      </c>
      <c r="C52" s="19" t="s">
        <v>128</v>
      </c>
      <c r="D52" s="20">
        <v>1.71</v>
      </c>
      <c r="E52" s="20">
        <v>6.09</v>
      </c>
      <c r="F52" s="20">
        <v>10.89</v>
      </c>
      <c r="G52" s="20">
        <v>103.26</v>
      </c>
      <c r="H52" s="21"/>
      <c r="I52" s="1"/>
    </row>
    <row r="53" spans="1:9" ht="12.75">
      <c r="A53" s="45" t="s">
        <v>69</v>
      </c>
      <c r="B53" s="23"/>
      <c r="C53" s="71"/>
      <c r="D53" s="25">
        <f>SUM(D50:D52)</f>
        <v>13.030000000000001</v>
      </c>
      <c r="E53" s="25">
        <f>SUM(E50:E52)</f>
        <v>17.84</v>
      </c>
      <c r="F53" s="25">
        <f>SUM(F50:F52)</f>
        <v>69.37</v>
      </c>
      <c r="G53" s="25">
        <f>SUM(G50:G52)</f>
        <v>487.96</v>
      </c>
      <c r="H53" s="26"/>
      <c r="I53" s="1"/>
    </row>
    <row r="54" spans="1:9" ht="12.75">
      <c r="A54" s="72" t="s">
        <v>76</v>
      </c>
      <c r="B54" s="14" t="s">
        <v>7</v>
      </c>
      <c r="C54" s="81">
        <v>200</v>
      </c>
      <c r="D54" s="28">
        <v>1</v>
      </c>
      <c r="E54" s="28">
        <v>0.2</v>
      </c>
      <c r="F54" s="28">
        <v>20.2</v>
      </c>
      <c r="G54" s="28">
        <v>92</v>
      </c>
      <c r="H54" s="82"/>
      <c r="I54" s="1"/>
    </row>
    <row r="55" spans="1:9" ht="25.5">
      <c r="A55" s="45" t="s">
        <v>77</v>
      </c>
      <c r="B55" s="55"/>
      <c r="C55" s="83"/>
      <c r="D55" s="84">
        <f>SUM(D54)</f>
        <v>1</v>
      </c>
      <c r="E55" s="84">
        <f>SUM(E54)</f>
        <v>0.2</v>
      </c>
      <c r="F55" s="84">
        <f>SUM(F54)</f>
        <v>20.2</v>
      </c>
      <c r="G55" s="84">
        <f>SUM(G54)</f>
        <v>92</v>
      </c>
      <c r="H55" s="85"/>
      <c r="I55" s="1"/>
    </row>
    <row r="56" spans="1:9" ht="12.75">
      <c r="A56" s="86"/>
      <c r="B56" s="14" t="s">
        <v>138</v>
      </c>
      <c r="C56" s="16">
        <v>50</v>
      </c>
      <c r="D56" s="53">
        <v>0.37</v>
      </c>
      <c r="E56" s="53">
        <v>0.03</v>
      </c>
      <c r="F56" s="53">
        <v>0.75</v>
      </c>
      <c r="G56" s="53">
        <v>6.25</v>
      </c>
      <c r="H56" s="87"/>
      <c r="I56" s="1"/>
    </row>
    <row r="57" spans="1:9" ht="25.5">
      <c r="A57" s="163" t="s">
        <v>71</v>
      </c>
      <c r="B57" s="42" t="s">
        <v>113</v>
      </c>
      <c r="C57" s="16">
        <v>200</v>
      </c>
      <c r="D57" s="80">
        <v>1.82</v>
      </c>
      <c r="E57" s="80">
        <v>3.03</v>
      </c>
      <c r="F57" s="80">
        <v>10.62</v>
      </c>
      <c r="G57" s="80">
        <v>103.05</v>
      </c>
      <c r="H57" s="13"/>
      <c r="I57" s="1"/>
    </row>
    <row r="58" spans="1:9" ht="12.75">
      <c r="A58" s="163"/>
      <c r="B58" s="88" t="s">
        <v>153</v>
      </c>
      <c r="C58" s="39">
        <v>70</v>
      </c>
      <c r="D58" s="89">
        <v>11.06</v>
      </c>
      <c r="E58" s="89">
        <v>7.46</v>
      </c>
      <c r="F58" s="89">
        <v>4.48</v>
      </c>
      <c r="G58" s="89">
        <v>148.71</v>
      </c>
      <c r="H58" s="41"/>
      <c r="I58" s="1"/>
    </row>
    <row r="59" spans="1:9" ht="12.75" customHeight="1">
      <c r="A59" s="163"/>
      <c r="B59" s="14" t="s">
        <v>14</v>
      </c>
      <c r="C59" s="16">
        <v>130</v>
      </c>
      <c r="D59" s="76">
        <v>2.42</v>
      </c>
      <c r="E59" s="76">
        <v>9.65</v>
      </c>
      <c r="F59" s="76">
        <v>14.64</v>
      </c>
      <c r="G59" s="76">
        <v>155.1</v>
      </c>
      <c r="H59" s="77"/>
      <c r="I59" s="1"/>
    </row>
    <row r="60" spans="1:9" ht="12.75">
      <c r="A60" s="163"/>
      <c r="B60" s="14" t="s">
        <v>36</v>
      </c>
      <c r="C60" s="15">
        <v>180</v>
      </c>
      <c r="D60" s="53">
        <v>0.23</v>
      </c>
      <c r="E60" s="53">
        <v>0.23</v>
      </c>
      <c r="F60" s="53">
        <v>22.81</v>
      </c>
      <c r="G60" s="53">
        <v>93.66</v>
      </c>
      <c r="H60" s="50"/>
      <c r="I60" s="1"/>
    </row>
    <row r="61" spans="1:9" ht="12.75">
      <c r="A61" s="164"/>
      <c r="B61" s="42" t="s">
        <v>15</v>
      </c>
      <c r="C61" s="43">
        <v>50</v>
      </c>
      <c r="D61" s="44">
        <v>3.3</v>
      </c>
      <c r="E61" s="44">
        <v>0.6</v>
      </c>
      <c r="F61" s="44">
        <v>17.1</v>
      </c>
      <c r="G61" s="44">
        <v>82.7</v>
      </c>
      <c r="H61" s="29"/>
      <c r="I61" s="1"/>
    </row>
    <row r="62" spans="1:9" ht="15" customHeight="1">
      <c r="A62" s="30" t="s">
        <v>72</v>
      </c>
      <c r="B62" s="55"/>
      <c r="C62" s="24"/>
      <c r="D62" s="90">
        <f>SUM(D56:D61)</f>
        <v>19.2</v>
      </c>
      <c r="E62" s="90">
        <f>SUM(E56:E61)</f>
        <v>21.000000000000004</v>
      </c>
      <c r="F62" s="90">
        <f>SUM(F56:F61)</f>
        <v>70.4</v>
      </c>
      <c r="G62" s="90">
        <f>SUM(G56:G61)</f>
        <v>589.47</v>
      </c>
      <c r="H62" s="91"/>
      <c r="I62" s="1"/>
    </row>
    <row r="63" spans="1:9" ht="12.75">
      <c r="A63" s="174" t="s">
        <v>73</v>
      </c>
      <c r="B63" s="42" t="s">
        <v>50</v>
      </c>
      <c r="C63" s="92">
        <v>150</v>
      </c>
      <c r="D63" s="51">
        <v>28.9</v>
      </c>
      <c r="E63" s="51">
        <v>11.97</v>
      </c>
      <c r="F63" s="51">
        <v>28.77</v>
      </c>
      <c r="G63" s="51">
        <v>239.64</v>
      </c>
      <c r="H63" s="52"/>
      <c r="I63" s="1"/>
    </row>
    <row r="64" spans="1:9" ht="12.75">
      <c r="A64" s="175"/>
      <c r="B64" s="42" t="s">
        <v>8</v>
      </c>
      <c r="C64" s="92">
        <v>40</v>
      </c>
      <c r="D64" s="51">
        <v>0.29</v>
      </c>
      <c r="E64" s="51">
        <v>0.34</v>
      </c>
      <c r="F64" s="51">
        <v>2.17</v>
      </c>
      <c r="G64" s="51">
        <v>12.79</v>
      </c>
      <c r="H64" s="52"/>
      <c r="I64" s="1"/>
    </row>
    <row r="65" spans="1:9" ht="12.75">
      <c r="A65" s="176"/>
      <c r="B65" s="42" t="s">
        <v>1</v>
      </c>
      <c r="C65" s="92">
        <v>180</v>
      </c>
      <c r="D65" s="51">
        <v>0.11</v>
      </c>
      <c r="E65" s="51">
        <v>0</v>
      </c>
      <c r="F65" s="51">
        <v>10.84</v>
      </c>
      <c r="G65" s="51">
        <v>43.78</v>
      </c>
      <c r="H65" s="52"/>
      <c r="I65" s="1"/>
    </row>
    <row r="66" spans="1:9" ht="29.25" customHeight="1">
      <c r="A66" s="54" t="s">
        <v>74</v>
      </c>
      <c r="B66" s="93"/>
      <c r="C66" s="94"/>
      <c r="D66" s="95">
        <f>SUM(D63:D65)</f>
        <v>29.299999999999997</v>
      </c>
      <c r="E66" s="95">
        <f>SUM(E63:E65)</f>
        <v>12.31</v>
      </c>
      <c r="F66" s="95">
        <f>SUM(F63:F65)</f>
        <v>41.78</v>
      </c>
      <c r="G66" s="95">
        <f>SUM(G63:G65)</f>
        <v>296.21</v>
      </c>
      <c r="H66" s="96"/>
      <c r="I66" s="1"/>
    </row>
    <row r="67" spans="1:9" ht="13.5" thickBot="1">
      <c r="A67" s="60" t="s">
        <v>75</v>
      </c>
      <c r="B67" s="61"/>
      <c r="C67" s="62"/>
      <c r="D67" s="63">
        <f>D53+D55+D62+D66</f>
        <v>62.53</v>
      </c>
      <c r="E67" s="63">
        <f>E53+E55+E62+E66</f>
        <v>51.35000000000001</v>
      </c>
      <c r="F67" s="63">
        <f>F53+F55+F62+F66</f>
        <v>201.75000000000003</v>
      </c>
      <c r="G67" s="63">
        <f>G53+G55+G62+G66</f>
        <v>1465.64</v>
      </c>
      <c r="H67" s="64"/>
      <c r="I67" s="1"/>
    </row>
    <row r="68" spans="1:8" ht="29.25" customHeight="1" thickBot="1">
      <c r="A68" s="97"/>
      <c r="B68" s="97"/>
      <c r="C68" s="97"/>
      <c r="D68" s="97"/>
      <c r="E68" s="97"/>
      <c r="F68" s="97"/>
      <c r="G68" s="97"/>
      <c r="H68" s="98"/>
    </row>
    <row r="69" spans="1:9" ht="15.75" customHeight="1">
      <c r="A69" s="177" t="s">
        <v>42</v>
      </c>
      <c r="B69" s="181" t="s">
        <v>40</v>
      </c>
      <c r="C69" s="183" t="s">
        <v>63</v>
      </c>
      <c r="D69" s="185" t="s">
        <v>64</v>
      </c>
      <c r="E69" s="185"/>
      <c r="F69" s="185"/>
      <c r="G69" s="183" t="s">
        <v>68</v>
      </c>
      <c r="H69" s="179" t="s">
        <v>41</v>
      </c>
      <c r="I69" s="1"/>
    </row>
    <row r="70" spans="1:9" ht="12.75">
      <c r="A70" s="178"/>
      <c r="B70" s="182"/>
      <c r="C70" s="184"/>
      <c r="D70" s="5" t="s">
        <v>65</v>
      </c>
      <c r="E70" s="5" t="s">
        <v>66</v>
      </c>
      <c r="F70" s="5" t="s">
        <v>67</v>
      </c>
      <c r="G70" s="184"/>
      <c r="H70" s="180"/>
      <c r="I70" s="1"/>
    </row>
    <row r="71" spans="1:9" ht="12.75">
      <c r="A71" s="157" t="s">
        <v>79</v>
      </c>
      <c r="B71" s="7"/>
      <c r="C71" s="8"/>
      <c r="D71" s="8"/>
      <c r="E71" s="8"/>
      <c r="F71" s="8"/>
      <c r="G71" s="8"/>
      <c r="H71" s="9"/>
      <c r="I71" s="1"/>
    </row>
    <row r="72" spans="1:9" ht="15" customHeight="1">
      <c r="A72" s="159" t="s">
        <v>70</v>
      </c>
      <c r="B72" s="18" t="s">
        <v>32</v>
      </c>
      <c r="C72" s="11" t="s">
        <v>126</v>
      </c>
      <c r="D72" s="12">
        <v>6.2</v>
      </c>
      <c r="E72" s="12">
        <v>8.05</v>
      </c>
      <c r="F72" s="12">
        <v>31.09</v>
      </c>
      <c r="G72" s="12">
        <v>222.02</v>
      </c>
      <c r="H72" s="13"/>
      <c r="I72" s="1"/>
    </row>
    <row r="73" spans="1:9" ht="12.75">
      <c r="A73" s="160"/>
      <c r="B73" s="14" t="s">
        <v>22</v>
      </c>
      <c r="C73" s="15">
        <v>180</v>
      </c>
      <c r="D73" s="16">
        <v>0.06</v>
      </c>
      <c r="E73" s="16">
        <v>0</v>
      </c>
      <c r="F73" s="16">
        <v>13.78</v>
      </c>
      <c r="G73" s="16">
        <v>55.46</v>
      </c>
      <c r="H73" s="17"/>
      <c r="I73" s="1"/>
    </row>
    <row r="74" spans="1:9" ht="12.75">
      <c r="A74" s="160"/>
      <c r="B74" s="18" t="s">
        <v>92</v>
      </c>
      <c r="C74" s="19" t="s">
        <v>128</v>
      </c>
      <c r="D74" s="20">
        <v>1.71</v>
      </c>
      <c r="E74" s="20">
        <v>6.09</v>
      </c>
      <c r="F74" s="20">
        <v>10.89</v>
      </c>
      <c r="G74" s="20">
        <v>103.26</v>
      </c>
      <c r="H74" s="21"/>
      <c r="I74" s="1"/>
    </row>
    <row r="75" spans="1:9" ht="12.75">
      <c r="A75" s="161"/>
      <c r="B75" s="18" t="s">
        <v>34</v>
      </c>
      <c r="C75" s="15" t="s">
        <v>44</v>
      </c>
      <c r="D75" s="16">
        <v>2.55</v>
      </c>
      <c r="E75" s="16">
        <v>2.3</v>
      </c>
      <c r="F75" s="16">
        <v>0.15</v>
      </c>
      <c r="G75" s="16">
        <v>31.5</v>
      </c>
      <c r="H75" s="17"/>
      <c r="I75" s="1"/>
    </row>
    <row r="76" spans="1:9" ht="12.75">
      <c r="A76" s="45" t="s">
        <v>69</v>
      </c>
      <c r="B76" s="55"/>
      <c r="C76" s="83"/>
      <c r="D76" s="84">
        <f>SUM(D72:D75)</f>
        <v>10.52</v>
      </c>
      <c r="E76" s="84">
        <f>SUM(E72:E75)</f>
        <v>16.44</v>
      </c>
      <c r="F76" s="84">
        <f>SUM(F72:F75)</f>
        <v>55.91</v>
      </c>
      <c r="G76" s="84">
        <f>SUM(G72:G75)</f>
        <v>412.24</v>
      </c>
      <c r="H76" s="85"/>
      <c r="I76" s="1"/>
    </row>
    <row r="77" spans="1:9" ht="12.75">
      <c r="A77" s="72" t="s">
        <v>76</v>
      </c>
      <c r="B77" s="14" t="s">
        <v>51</v>
      </c>
      <c r="C77" s="15" t="s">
        <v>129</v>
      </c>
      <c r="D77" s="53">
        <v>5.04</v>
      </c>
      <c r="E77" s="53">
        <v>5.75</v>
      </c>
      <c r="F77" s="53">
        <v>13.37</v>
      </c>
      <c r="G77" s="53">
        <v>124.49</v>
      </c>
      <c r="H77" s="50"/>
      <c r="I77" s="1"/>
    </row>
    <row r="78" spans="1:9" ht="25.5">
      <c r="A78" s="54" t="s">
        <v>77</v>
      </c>
      <c r="B78" s="55"/>
      <c r="C78" s="73"/>
      <c r="D78" s="74">
        <f>SUM(D77)</f>
        <v>5.04</v>
      </c>
      <c r="E78" s="74">
        <f>SUM(E77)</f>
        <v>5.75</v>
      </c>
      <c r="F78" s="74">
        <f>SUM(F77)</f>
        <v>13.37</v>
      </c>
      <c r="G78" s="74">
        <f>SUM(G77)</f>
        <v>124.49</v>
      </c>
      <c r="H78" s="75"/>
      <c r="I78" s="1"/>
    </row>
    <row r="79" spans="1:9" ht="12.75">
      <c r="A79" s="162" t="s">
        <v>71</v>
      </c>
      <c r="B79" s="14" t="s">
        <v>94</v>
      </c>
      <c r="C79" s="16">
        <v>60</v>
      </c>
      <c r="D79" s="12">
        <v>0.6</v>
      </c>
      <c r="E79" s="12">
        <v>6.09</v>
      </c>
      <c r="F79" s="12">
        <v>2.76</v>
      </c>
      <c r="G79" s="12">
        <v>68.36</v>
      </c>
      <c r="H79" s="35"/>
      <c r="I79" s="1"/>
    </row>
    <row r="80" spans="1:9" ht="12.75">
      <c r="A80" s="163"/>
      <c r="B80" s="14" t="s">
        <v>117</v>
      </c>
      <c r="C80" s="16">
        <v>200</v>
      </c>
      <c r="D80" s="99">
        <v>3.93</v>
      </c>
      <c r="E80" s="99">
        <v>8.81</v>
      </c>
      <c r="F80" s="99">
        <v>25.26</v>
      </c>
      <c r="G80" s="99">
        <v>116.69</v>
      </c>
      <c r="H80" s="13"/>
      <c r="I80" s="1"/>
    </row>
    <row r="81" spans="1:9" ht="12.75">
      <c r="A81" s="163"/>
      <c r="B81" s="38" t="s">
        <v>156</v>
      </c>
      <c r="C81" s="39">
        <v>70</v>
      </c>
      <c r="D81" s="40">
        <v>12.6</v>
      </c>
      <c r="E81" s="40">
        <v>14.31</v>
      </c>
      <c r="F81" s="40">
        <v>8.57</v>
      </c>
      <c r="G81" s="40">
        <v>153.6</v>
      </c>
      <c r="H81" s="41"/>
      <c r="I81" s="1"/>
    </row>
    <row r="82" spans="1:9" ht="12.75">
      <c r="A82" s="163"/>
      <c r="B82" s="14" t="s">
        <v>19</v>
      </c>
      <c r="C82" s="16">
        <v>130</v>
      </c>
      <c r="D82" s="81">
        <v>4.78</v>
      </c>
      <c r="E82" s="81">
        <v>4.58</v>
      </c>
      <c r="F82" s="81">
        <v>30.57</v>
      </c>
      <c r="G82" s="81">
        <v>182.66</v>
      </c>
      <c r="H82" s="82"/>
      <c r="I82" s="1"/>
    </row>
    <row r="83" spans="1:9" ht="12.75">
      <c r="A83" s="163"/>
      <c r="B83" s="14" t="s">
        <v>26</v>
      </c>
      <c r="C83" s="16">
        <v>30</v>
      </c>
      <c r="D83" s="81">
        <v>0.16</v>
      </c>
      <c r="E83" s="81">
        <v>1.1</v>
      </c>
      <c r="F83" s="81">
        <v>1.57</v>
      </c>
      <c r="G83" s="81">
        <v>16.85</v>
      </c>
      <c r="H83" s="100"/>
      <c r="I83" s="1"/>
    </row>
    <row r="84" spans="1:9" ht="25.5">
      <c r="A84" s="163"/>
      <c r="B84" s="14" t="s">
        <v>57</v>
      </c>
      <c r="C84" s="16">
        <v>180</v>
      </c>
      <c r="D84" s="76">
        <v>0.3</v>
      </c>
      <c r="E84" s="76">
        <v>0</v>
      </c>
      <c r="F84" s="76">
        <v>20.4</v>
      </c>
      <c r="G84" s="76">
        <v>82.79</v>
      </c>
      <c r="H84" s="101"/>
      <c r="I84" s="1"/>
    </row>
    <row r="85" spans="1:9" ht="12.75">
      <c r="A85" s="164"/>
      <c r="B85" s="14" t="s">
        <v>15</v>
      </c>
      <c r="C85" s="43">
        <v>50</v>
      </c>
      <c r="D85" s="44">
        <v>3.3</v>
      </c>
      <c r="E85" s="44">
        <v>0.6</v>
      </c>
      <c r="F85" s="44">
        <v>17.1</v>
      </c>
      <c r="G85" s="44">
        <v>82.7</v>
      </c>
      <c r="H85" s="29"/>
      <c r="I85" s="1"/>
    </row>
    <row r="86" spans="1:9" ht="12.75">
      <c r="A86" s="30" t="s">
        <v>72</v>
      </c>
      <c r="B86" s="55"/>
      <c r="C86" s="24"/>
      <c r="D86" s="90">
        <f>SUM(D79:D85)</f>
        <v>25.67</v>
      </c>
      <c r="E86" s="90">
        <f>SUM(E79:E85)</f>
        <v>35.49</v>
      </c>
      <c r="F86" s="90">
        <f>SUM(F79:F85)</f>
        <v>106.22999999999999</v>
      </c>
      <c r="G86" s="90">
        <f>SUM(G79:G85)</f>
        <v>703.65</v>
      </c>
      <c r="H86" s="91"/>
      <c r="I86" s="1"/>
    </row>
    <row r="87" spans="1:9" ht="12.75">
      <c r="A87" s="191"/>
      <c r="B87" s="14" t="s">
        <v>154</v>
      </c>
      <c r="C87" s="12" t="s">
        <v>130</v>
      </c>
      <c r="D87" s="49">
        <v>10.71</v>
      </c>
      <c r="E87" s="49">
        <v>9.35</v>
      </c>
      <c r="F87" s="49">
        <v>3.09</v>
      </c>
      <c r="G87" s="49">
        <v>142.7</v>
      </c>
      <c r="H87" s="78"/>
      <c r="I87" s="1"/>
    </row>
    <row r="88" spans="1:9" ht="12.75">
      <c r="A88" s="191"/>
      <c r="B88" s="14" t="s">
        <v>4</v>
      </c>
      <c r="C88" s="16">
        <v>130</v>
      </c>
      <c r="D88" s="76">
        <v>2.76</v>
      </c>
      <c r="E88" s="76">
        <v>5.24</v>
      </c>
      <c r="F88" s="76">
        <v>20.15</v>
      </c>
      <c r="G88" s="76">
        <v>138.85</v>
      </c>
      <c r="H88" s="77"/>
      <c r="I88" s="1"/>
    </row>
    <row r="89" spans="1:9" ht="12.75">
      <c r="A89" s="191"/>
      <c r="B89" s="14" t="s">
        <v>31</v>
      </c>
      <c r="C89" s="12">
        <v>180</v>
      </c>
      <c r="D89" s="49">
        <v>1.22</v>
      </c>
      <c r="E89" s="49">
        <v>0</v>
      </c>
      <c r="F89" s="49">
        <v>26.12</v>
      </c>
      <c r="G89" s="49">
        <v>104.57</v>
      </c>
      <c r="H89" s="78"/>
      <c r="I89" s="1"/>
    </row>
    <row r="90" spans="1:9" ht="12.75">
      <c r="A90" s="192"/>
      <c r="B90" s="14" t="s">
        <v>25</v>
      </c>
      <c r="C90" s="43">
        <v>50</v>
      </c>
      <c r="D90" s="44">
        <v>3.3</v>
      </c>
      <c r="E90" s="44">
        <v>0.6</v>
      </c>
      <c r="F90" s="44">
        <v>21.5</v>
      </c>
      <c r="G90" s="44">
        <v>101</v>
      </c>
      <c r="H90" s="52"/>
      <c r="I90" s="1"/>
    </row>
    <row r="91" spans="1:9" ht="38.25">
      <c r="A91" s="102" t="s">
        <v>74</v>
      </c>
      <c r="B91" s="103"/>
      <c r="C91" s="104"/>
      <c r="D91" s="105">
        <f>SUM(D87:D90)</f>
        <v>17.990000000000002</v>
      </c>
      <c r="E91" s="106">
        <f>SUM(E87:E90)</f>
        <v>15.19</v>
      </c>
      <c r="F91" s="106">
        <f>SUM(F87:F90)</f>
        <v>70.86</v>
      </c>
      <c r="G91" s="107">
        <f>SUM(G87:G90)</f>
        <v>487.11999999999995</v>
      </c>
      <c r="H91" s="96"/>
      <c r="I91" s="1"/>
    </row>
    <row r="92" spans="1:9" ht="13.5" thickBot="1">
      <c r="A92" s="60" t="s">
        <v>75</v>
      </c>
      <c r="B92" s="61"/>
      <c r="C92" s="62"/>
      <c r="D92" s="63">
        <f>D76+D78+D86+D91</f>
        <v>59.220000000000006</v>
      </c>
      <c r="E92" s="63">
        <f>E76+E78+E86+E91</f>
        <v>72.87</v>
      </c>
      <c r="F92" s="63">
        <f>F76+F78+F86+F91</f>
        <v>246.37</v>
      </c>
      <c r="G92" s="63">
        <f>G76+G78+G86+G91</f>
        <v>1727.5</v>
      </c>
      <c r="H92" s="64"/>
      <c r="I92" s="1"/>
    </row>
    <row r="93" spans="1:9" ht="30" customHeight="1" thickBot="1">
      <c r="A93" s="97"/>
      <c r="B93" s="97"/>
      <c r="C93" s="97"/>
      <c r="D93" s="97"/>
      <c r="E93" s="97"/>
      <c r="F93" s="97"/>
      <c r="G93" s="97"/>
      <c r="H93" s="97"/>
      <c r="I93" s="1"/>
    </row>
    <row r="94" spans="1:9" ht="13.5" customHeight="1">
      <c r="A94" s="177" t="s">
        <v>42</v>
      </c>
      <c r="B94" s="181" t="s">
        <v>40</v>
      </c>
      <c r="C94" s="183" t="s">
        <v>63</v>
      </c>
      <c r="D94" s="185" t="s">
        <v>64</v>
      </c>
      <c r="E94" s="185"/>
      <c r="F94" s="185"/>
      <c r="G94" s="183" t="s">
        <v>68</v>
      </c>
      <c r="H94" s="179" t="s">
        <v>41</v>
      </c>
      <c r="I94" s="1"/>
    </row>
    <row r="95" spans="1:9" ht="12.75">
      <c r="A95" s="178"/>
      <c r="B95" s="182"/>
      <c r="C95" s="184"/>
      <c r="D95" s="5" t="s">
        <v>65</v>
      </c>
      <c r="E95" s="5" t="s">
        <v>66</v>
      </c>
      <c r="F95" s="5" t="s">
        <v>67</v>
      </c>
      <c r="G95" s="184"/>
      <c r="H95" s="180"/>
      <c r="I95" s="1"/>
    </row>
    <row r="96" spans="1:9" ht="12.75">
      <c r="A96" s="157" t="s">
        <v>80</v>
      </c>
      <c r="B96" s="7"/>
      <c r="C96" s="8"/>
      <c r="D96" s="8"/>
      <c r="E96" s="8"/>
      <c r="F96" s="8"/>
      <c r="G96" s="8"/>
      <c r="H96" s="9"/>
      <c r="I96" s="1"/>
    </row>
    <row r="97" spans="1:9" ht="13.5" customHeight="1">
      <c r="A97" s="159" t="s">
        <v>70</v>
      </c>
      <c r="B97" s="10" t="s">
        <v>49</v>
      </c>
      <c r="C97" s="11" t="s">
        <v>126</v>
      </c>
      <c r="D97" s="12">
        <v>7.23</v>
      </c>
      <c r="E97" s="12">
        <v>6.67</v>
      </c>
      <c r="F97" s="12">
        <v>39.54</v>
      </c>
      <c r="G97" s="12">
        <v>246.87</v>
      </c>
      <c r="H97" s="13"/>
      <c r="I97" s="1"/>
    </row>
    <row r="98" spans="1:9" ht="12.75">
      <c r="A98" s="160"/>
      <c r="B98" s="42" t="s">
        <v>1</v>
      </c>
      <c r="C98" s="92">
        <v>180</v>
      </c>
      <c r="D98" s="51">
        <v>0.11</v>
      </c>
      <c r="E98" s="51">
        <v>0</v>
      </c>
      <c r="F98" s="51">
        <v>10.84</v>
      </c>
      <c r="G98" s="51">
        <v>43.78</v>
      </c>
      <c r="H98" s="52"/>
      <c r="I98" s="1"/>
    </row>
    <row r="99" spans="1:9" ht="25.5">
      <c r="A99" s="161"/>
      <c r="B99" s="18" t="s">
        <v>10</v>
      </c>
      <c r="C99" s="70" t="s">
        <v>127</v>
      </c>
      <c r="D99" s="20">
        <v>4.93</v>
      </c>
      <c r="E99" s="20">
        <v>9.38</v>
      </c>
      <c r="F99" s="20">
        <v>10.89</v>
      </c>
      <c r="G99" s="20">
        <v>146.48</v>
      </c>
      <c r="H99" s="17"/>
      <c r="I99" s="1"/>
    </row>
    <row r="100" spans="1:9" ht="12.75">
      <c r="A100" s="45" t="s">
        <v>69</v>
      </c>
      <c r="B100" s="55"/>
      <c r="C100" s="83"/>
      <c r="D100" s="84">
        <f>SUM(D97:D99)</f>
        <v>12.27</v>
      </c>
      <c r="E100" s="84">
        <f>SUM(E97:E99)</f>
        <v>16.05</v>
      </c>
      <c r="F100" s="84">
        <f>SUM(F97:F99)</f>
        <v>61.269999999999996</v>
      </c>
      <c r="G100" s="84">
        <f>SUM(G97:G99)</f>
        <v>437.13</v>
      </c>
      <c r="H100" s="85"/>
      <c r="I100" s="1"/>
    </row>
    <row r="101" spans="1:9" ht="12.75">
      <c r="A101" s="72" t="s">
        <v>76</v>
      </c>
      <c r="B101" s="14" t="s">
        <v>89</v>
      </c>
      <c r="C101" s="27">
        <v>100</v>
      </c>
      <c r="D101" s="28">
        <v>0.36</v>
      </c>
      <c r="E101" s="28">
        <v>0.36</v>
      </c>
      <c r="F101" s="28">
        <v>9.36</v>
      </c>
      <c r="G101" s="28">
        <v>40.5</v>
      </c>
      <c r="H101" s="29"/>
      <c r="I101" s="1"/>
    </row>
    <row r="102" spans="1:9" ht="25.5">
      <c r="A102" s="54" t="s">
        <v>77</v>
      </c>
      <c r="B102" s="55"/>
      <c r="C102" s="73"/>
      <c r="D102" s="74">
        <f>SUM(D101)</f>
        <v>0.36</v>
      </c>
      <c r="E102" s="74">
        <f>SUM(E101)</f>
        <v>0.36</v>
      </c>
      <c r="F102" s="74">
        <f>SUM(F101)</f>
        <v>9.36</v>
      </c>
      <c r="G102" s="74">
        <f>SUM(G101)</f>
        <v>40.5</v>
      </c>
      <c r="H102" s="75"/>
      <c r="I102" s="1"/>
    </row>
    <row r="103" spans="1:9" ht="12.75">
      <c r="A103" s="162" t="s">
        <v>71</v>
      </c>
      <c r="B103" s="14" t="s">
        <v>43</v>
      </c>
      <c r="C103" s="16">
        <v>50</v>
      </c>
      <c r="D103" s="12">
        <v>0.4</v>
      </c>
      <c r="E103" s="12">
        <v>0.05</v>
      </c>
      <c r="F103" s="12">
        <v>2.35</v>
      </c>
      <c r="G103" s="12">
        <v>7</v>
      </c>
      <c r="H103" s="13"/>
      <c r="I103" s="1"/>
    </row>
    <row r="104" spans="1:9" ht="12.75">
      <c r="A104" s="163"/>
      <c r="B104" s="14" t="s">
        <v>96</v>
      </c>
      <c r="C104" s="16">
        <v>200</v>
      </c>
      <c r="D104" s="99">
        <v>1.48</v>
      </c>
      <c r="E104" s="99">
        <v>5.2</v>
      </c>
      <c r="F104" s="99">
        <v>8.44</v>
      </c>
      <c r="G104" s="99">
        <v>86.67</v>
      </c>
      <c r="H104" s="109"/>
      <c r="I104" s="1"/>
    </row>
    <row r="105" spans="1:9" ht="12.75">
      <c r="A105" s="163"/>
      <c r="B105" s="18" t="s">
        <v>23</v>
      </c>
      <c r="C105" s="16" t="s">
        <v>45</v>
      </c>
      <c r="D105" s="76">
        <v>13.01</v>
      </c>
      <c r="E105" s="76">
        <v>14.53</v>
      </c>
      <c r="F105" s="76">
        <v>4.04</v>
      </c>
      <c r="G105" s="76">
        <v>138.92</v>
      </c>
      <c r="H105" s="77"/>
      <c r="I105" s="1"/>
    </row>
    <row r="106" spans="1:9" ht="15.75" customHeight="1">
      <c r="A106" s="163"/>
      <c r="B106" s="18" t="s">
        <v>27</v>
      </c>
      <c r="C106" s="16">
        <v>130</v>
      </c>
      <c r="D106" s="76">
        <v>3.36</v>
      </c>
      <c r="E106" s="76">
        <v>4.4</v>
      </c>
      <c r="F106" s="76">
        <v>34.86</v>
      </c>
      <c r="G106" s="76">
        <v>183.05</v>
      </c>
      <c r="H106" s="77"/>
      <c r="I106" s="1"/>
    </row>
    <row r="107" spans="1:9" ht="13.5" customHeight="1">
      <c r="A107" s="163"/>
      <c r="B107" s="14" t="s">
        <v>17</v>
      </c>
      <c r="C107" s="16">
        <v>180</v>
      </c>
      <c r="D107" s="81">
        <v>0.43</v>
      </c>
      <c r="E107" s="81">
        <v>0.24</v>
      </c>
      <c r="F107" s="81">
        <v>24.13</v>
      </c>
      <c r="G107" s="81">
        <v>99.86</v>
      </c>
      <c r="H107" s="82"/>
      <c r="I107" s="1"/>
    </row>
    <row r="108" spans="1:9" ht="12.75">
      <c r="A108" s="164"/>
      <c r="B108" s="14" t="s">
        <v>15</v>
      </c>
      <c r="C108" s="43">
        <v>50</v>
      </c>
      <c r="D108" s="44">
        <v>3.3</v>
      </c>
      <c r="E108" s="44">
        <v>0.6</v>
      </c>
      <c r="F108" s="44">
        <v>17.1</v>
      </c>
      <c r="G108" s="44">
        <v>82.7</v>
      </c>
      <c r="H108" s="29"/>
      <c r="I108" s="1"/>
    </row>
    <row r="109" spans="1:9" ht="12.75">
      <c r="A109" s="30" t="s">
        <v>72</v>
      </c>
      <c r="B109" s="55"/>
      <c r="C109" s="24"/>
      <c r="D109" s="90">
        <f>SUM(D103:D108)</f>
        <v>21.98</v>
      </c>
      <c r="E109" s="90">
        <f>SUM(E103:E108)</f>
        <v>25.02</v>
      </c>
      <c r="F109" s="90">
        <f>SUM(F103:F108)</f>
        <v>90.91999999999999</v>
      </c>
      <c r="G109" s="90">
        <f>SUM(G103:G108)</f>
        <v>598.2</v>
      </c>
      <c r="H109" s="91"/>
      <c r="I109" s="1"/>
    </row>
    <row r="110" spans="1:9" ht="15.75" customHeight="1">
      <c r="A110" s="174" t="s">
        <v>73</v>
      </c>
      <c r="B110" s="14" t="s">
        <v>143</v>
      </c>
      <c r="C110" s="12">
        <v>50</v>
      </c>
      <c r="D110" s="49">
        <v>0.3</v>
      </c>
      <c r="E110" s="49">
        <v>4.8</v>
      </c>
      <c r="F110" s="49">
        <v>3.8</v>
      </c>
      <c r="G110" s="49">
        <v>53.7</v>
      </c>
      <c r="H110" s="78"/>
      <c r="I110" s="1"/>
    </row>
    <row r="111" spans="1:9" ht="12.75" customHeight="1">
      <c r="A111" s="175"/>
      <c r="B111" s="14" t="s">
        <v>97</v>
      </c>
      <c r="C111" s="12">
        <v>150</v>
      </c>
      <c r="D111" s="49">
        <v>6.84</v>
      </c>
      <c r="E111" s="49">
        <v>7.6</v>
      </c>
      <c r="F111" s="49">
        <v>42.04</v>
      </c>
      <c r="G111" s="49">
        <v>265.31</v>
      </c>
      <c r="H111" s="78"/>
      <c r="I111" s="1"/>
    </row>
    <row r="112" spans="1:9" ht="12.75">
      <c r="A112" s="175"/>
      <c r="B112" s="14" t="s">
        <v>98</v>
      </c>
      <c r="C112" s="92">
        <v>40</v>
      </c>
      <c r="D112" s="51">
        <v>0.28</v>
      </c>
      <c r="E112" s="51">
        <v>0.33</v>
      </c>
      <c r="F112" s="51">
        <v>2.13</v>
      </c>
      <c r="G112" s="51">
        <v>12.59</v>
      </c>
      <c r="H112" s="50"/>
      <c r="I112" s="1"/>
    </row>
    <row r="113" spans="1:9" ht="12.75">
      <c r="A113" s="176"/>
      <c r="B113" s="14" t="s">
        <v>0</v>
      </c>
      <c r="C113" s="15">
        <v>180</v>
      </c>
      <c r="D113" s="16">
        <v>2.52</v>
      </c>
      <c r="E113" s="16">
        <v>2.88</v>
      </c>
      <c r="F113" s="16">
        <v>17.74</v>
      </c>
      <c r="G113" s="16">
        <v>106.82</v>
      </c>
      <c r="H113" s="17"/>
      <c r="I113" s="1"/>
    </row>
    <row r="114" spans="1:9" ht="38.25">
      <c r="A114" s="110" t="s">
        <v>74</v>
      </c>
      <c r="B114" s="31"/>
      <c r="C114" s="111"/>
      <c r="D114" s="112">
        <f>SUM(D110:D113)</f>
        <v>9.94</v>
      </c>
      <c r="E114" s="112">
        <f>SUM(E110:E113)</f>
        <v>15.61</v>
      </c>
      <c r="F114" s="112">
        <f>SUM(F110:F113)</f>
        <v>65.71</v>
      </c>
      <c r="G114" s="112">
        <f>SUM(G110:G113)</f>
        <v>438.41999999999996</v>
      </c>
      <c r="H114" s="59"/>
      <c r="I114" s="1"/>
    </row>
    <row r="115" spans="1:9" ht="13.5" thickBot="1">
      <c r="A115" s="113" t="s">
        <v>75</v>
      </c>
      <c r="B115" s="114"/>
      <c r="C115" s="115"/>
      <c r="D115" s="63">
        <f>D100+D102+D109+D114</f>
        <v>44.55</v>
      </c>
      <c r="E115" s="63">
        <f>E100+E102+E109+E114</f>
        <v>57.04</v>
      </c>
      <c r="F115" s="63">
        <f>F100+F102+F109+F114</f>
        <v>227.26</v>
      </c>
      <c r="G115" s="63">
        <f>G100+G102+G109+G114</f>
        <v>1514.25</v>
      </c>
      <c r="H115" s="64"/>
      <c r="I115" s="1"/>
    </row>
    <row r="116" spans="1:9" ht="31.5" customHeight="1" thickBot="1">
      <c r="A116" s="97"/>
      <c r="B116" s="97"/>
      <c r="C116" s="97"/>
      <c r="D116" s="97"/>
      <c r="E116" s="97"/>
      <c r="F116" s="97"/>
      <c r="G116" s="97"/>
      <c r="H116" s="97"/>
      <c r="I116" s="1"/>
    </row>
    <row r="117" spans="1:9" ht="13.5" customHeight="1">
      <c r="A117" s="177" t="s">
        <v>42</v>
      </c>
      <c r="B117" s="181" t="s">
        <v>40</v>
      </c>
      <c r="C117" s="183" t="s">
        <v>63</v>
      </c>
      <c r="D117" s="185" t="s">
        <v>64</v>
      </c>
      <c r="E117" s="185"/>
      <c r="F117" s="185"/>
      <c r="G117" s="186" t="s">
        <v>68</v>
      </c>
      <c r="H117" s="179" t="s">
        <v>41</v>
      </c>
      <c r="I117" s="1"/>
    </row>
    <row r="118" spans="1:9" ht="12.75">
      <c r="A118" s="178"/>
      <c r="B118" s="182"/>
      <c r="C118" s="184"/>
      <c r="D118" s="5" t="s">
        <v>65</v>
      </c>
      <c r="E118" s="5" t="s">
        <v>66</v>
      </c>
      <c r="F118" s="5" t="s">
        <v>67</v>
      </c>
      <c r="G118" s="187"/>
      <c r="H118" s="180"/>
      <c r="I118" s="1"/>
    </row>
    <row r="119" spans="1:9" ht="12.75">
      <c r="A119" s="157" t="s">
        <v>81</v>
      </c>
      <c r="B119" s="7"/>
      <c r="C119" s="8"/>
      <c r="D119" s="8"/>
      <c r="E119" s="8"/>
      <c r="F119" s="8"/>
      <c r="G119" s="116"/>
      <c r="H119" s="9"/>
      <c r="I119" s="1"/>
    </row>
    <row r="120" spans="1:9" ht="12.75">
      <c r="A120" s="159" t="s">
        <v>70</v>
      </c>
      <c r="B120" s="18" t="s">
        <v>29</v>
      </c>
      <c r="C120" s="11" t="s">
        <v>126</v>
      </c>
      <c r="D120" s="12">
        <v>6.04</v>
      </c>
      <c r="E120" s="12">
        <v>7.27</v>
      </c>
      <c r="F120" s="12">
        <v>34.29</v>
      </c>
      <c r="G120" s="12">
        <v>227.16</v>
      </c>
      <c r="H120" s="80"/>
      <c r="I120" s="1"/>
    </row>
    <row r="121" spans="1:9" ht="12.75">
      <c r="A121" s="160"/>
      <c r="B121" s="14" t="s">
        <v>12</v>
      </c>
      <c r="C121" s="15">
        <v>180</v>
      </c>
      <c r="D121" s="16">
        <v>1.26</v>
      </c>
      <c r="E121" s="16">
        <v>1.44</v>
      </c>
      <c r="F121" s="16">
        <v>15.65</v>
      </c>
      <c r="G121" s="16">
        <v>80.59</v>
      </c>
      <c r="H121" s="17"/>
      <c r="I121" s="1"/>
    </row>
    <row r="122" spans="1:9" ht="12.75">
      <c r="A122" s="161"/>
      <c r="B122" s="18" t="s">
        <v>137</v>
      </c>
      <c r="C122" s="19" t="s">
        <v>128</v>
      </c>
      <c r="D122" s="20">
        <v>1.71</v>
      </c>
      <c r="E122" s="20">
        <v>6.09</v>
      </c>
      <c r="F122" s="20">
        <v>10.89</v>
      </c>
      <c r="G122" s="20">
        <v>103.26</v>
      </c>
      <c r="H122" s="21"/>
      <c r="I122" s="1"/>
    </row>
    <row r="123" spans="1:9" ht="12.75">
      <c r="A123" s="149" t="s">
        <v>69</v>
      </c>
      <c r="B123" s="150"/>
      <c r="C123" s="151"/>
      <c r="D123" s="152">
        <f>SUM(D120:D122)</f>
        <v>9.01</v>
      </c>
      <c r="E123" s="152">
        <f>SUM(E120:E122)</f>
        <v>14.799999999999999</v>
      </c>
      <c r="F123" s="152">
        <f>SUM(F120:F122)</f>
        <v>60.83</v>
      </c>
      <c r="G123" s="153">
        <f>SUM(G120:G122)</f>
        <v>411.01</v>
      </c>
      <c r="H123" s="154"/>
      <c r="I123" s="1"/>
    </row>
    <row r="124" spans="1:9" ht="12.75">
      <c r="A124" s="72" t="s">
        <v>76</v>
      </c>
      <c r="B124" s="14" t="s">
        <v>89</v>
      </c>
      <c r="C124" s="27">
        <v>100</v>
      </c>
      <c r="D124" s="28">
        <v>0.36</v>
      </c>
      <c r="E124" s="28">
        <v>0.36</v>
      </c>
      <c r="F124" s="28">
        <v>9.36</v>
      </c>
      <c r="G124" s="28">
        <v>40.5</v>
      </c>
      <c r="H124" s="29"/>
      <c r="I124" s="1"/>
    </row>
    <row r="125" spans="1:9" ht="25.5">
      <c r="A125" s="54" t="s">
        <v>77</v>
      </c>
      <c r="B125" s="55"/>
      <c r="C125" s="73"/>
      <c r="D125" s="74">
        <f>SUM(D124)</f>
        <v>0.36</v>
      </c>
      <c r="E125" s="74">
        <f>SUM(E124)</f>
        <v>0.36</v>
      </c>
      <c r="F125" s="74">
        <f>SUM(F124)</f>
        <v>9.36</v>
      </c>
      <c r="G125" s="118">
        <f>SUM(G124)</f>
        <v>40.5</v>
      </c>
      <c r="H125" s="75"/>
      <c r="I125" s="1"/>
    </row>
    <row r="126" spans="1:9" ht="15" customHeight="1">
      <c r="A126" s="162" t="s">
        <v>71</v>
      </c>
      <c r="B126" s="14" t="s">
        <v>160</v>
      </c>
      <c r="C126" s="16">
        <v>50</v>
      </c>
      <c r="D126" s="12">
        <v>0.57</v>
      </c>
      <c r="E126" s="12">
        <v>5.07</v>
      </c>
      <c r="F126" s="12">
        <v>5.77</v>
      </c>
      <c r="G126" s="12">
        <v>70.97</v>
      </c>
      <c r="H126" s="12"/>
      <c r="I126" s="1"/>
    </row>
    <row r="127" spans="1:9" ht="12.75">
      <c r="A127" s="163"/>
      <c r="B127" s="14" t="s">
        <v>99</v>
      </c>
      <c r="C127" s="16" t="s">
        <v>132</v>
      </c>
      <c r="D127" s="99">
        <v>1.51</v>
      </c>
      <c r="E127" s="99">
        <v>4.58</v>
      </c>
      <c r="F127" s="99">
        <v>9.82</v>
      </c>
      <c r="G127" s="119">
        <v>89.88</v>
      </c>
      <c r="H127" s="109"/>
      <c r="I127" s="1"/>
    </row>
    <row r="128" spans="1:9" ht="12.75">
      <c r="A128" s="163"/>
      <c r="B128" s="38" t="s">
        <v>18</v>
      </c>
      <c r="C128" s="39">
        <v>180</v>
      </c>
      <c r="D128" s="40">
        <v>20.51</v>
      </c>
      <c r="E128" s="40">
        <v>17.46</v>
      </c>
      <c r="F128" s="40">
        <v>28.44</v>
      </c>
      <c r="G128" s="120">
        <v>240.48</v>
      </c>
      <c r="H128" s="41"/>
      <c r="I128" s="1"/>
    </row>
    <row r="129" spans="1:9" ht="12.75">
      <c r="A129" s="163"/>
      <c r="B129" s="14" t="s">
        <v>16</v>
      </c>
      <c r="C129" s="43">
        <v>180</v>
      </c>
      <c r="D129" s="28">
        <v>0.5</v>
      </c>
      <c r="E129" s="28">
        <v>0</v>
      </c>
      <c r="F129" s="28">
        <v>25.1</v>
      </c>
      <c r="G129" s="28">
        <v>102.41</v>
      </c>
      <c r="H129" s="29"/>
      <c r="I129" s="1"/>
    </row>
    <row r="130" spans="1:9" ht="12.75">
      <c r="A130" s="164"/>
      <c r="B130" s="14" t="s">
        <v>15</v>
      </c>
      <c r="C130" s="43">
        <v>50</v>
      </c>
      <c r="D130" s="44">
        <v>3.3</v>
      </c>
      <c r="E130" s="44">
        <v>0.6</v>
      </c>
      <c r="F130" s="44">
        <v>17.1</v>
      </c>
      <c r="G130" s="44">
        <v>82.7</v>
      </c>
      <c r="H130" s="29"/>
      <c r="I130" s="1"/>
    </row>
    <row r="131" spans="1:9" ht="12.75">
      <c r="A131" s="30" t="s">
        <v>72</v>
      </c>
      <c r="B131" s="55"/>
      <c r="C131" s="24"/>
      <c r="D131" s="90">
        <f>SUM(D126:D130)</f>
        <v>26.390000000000004</v>
      </c>
      <c r="E131" s="90">
        <f>SUM(E126:E130)</f>
        <v>27.71</v>
      </c>
      <c r="F131" s="90">
        <f>SUM(F126:F130)</f>
        <v>86.22999999999999</v>
      </c>
      <c r="G131" s="121">
        <f>SUM(G126:G130)</f>
        <v>586.44</v>
      </c>
      <c r="H131" s="91"/>
      <c r="I131" s="1"/>
    </row>
    <row r="132" spans="1:9" ht="25.5">
      <c r="A132" s="174" t="s">
        <v>73</v>
      </c>
      <c r="B132" s="14" t="s">
        <v>58</v>
      </c>
      <c r="C132" s="12" t="s">
        <v>133</v>
      </c>
      <c r="D132" s="49">
        <v>11.64</v>
      </c>
      <c r="E132" s="49">
        <v>21.24</v>
      </c>
      <c r="F132" s="49">
        <v>42.4</v>
      </c>
      <c r="G132" s="122">
        <v>238.32</v>
      </c>
      <c r="H132" s="78"/>
      <c r="I132" s="1"/>
    </row>
    <row r="133" spans="1:9" ht="25.5">
      <c r="A133" s="175"/>
      <c r="B133" s="14" t="s">
        <v>57</v>
      </c>
      <c r="C133" s="16">
        <v>180</v>
      </c>
      <c r="D133" s="76">
        <v>0.3</v>
      </c>
      <c r="E133" s="76">
        <v>0</v>
      </c>
      <c r="F133" s="76">
        <v>20.4</v>
      </c>
      <c r="G133" s="76">
        <v>82.79</v>
      </c>
      <c r="H133" s="122"/>
      <c r="I133" s="1"/>
    </row>
    <row r="134" spans="1:9" ht="15" customHeight="1">
      <c r="A134" s="175"/>
      <c r="B134" s="14" t="s">
        <v>142</v>
      </c>
      <c r="C134" s="12">
        <v>40</v>
      </c>
      <c r="D134" s="49">
        <v>3.04</v>
      </c>
      <c r="E134" s="49">
        <v>0.32</v>
      </c>
      <c r="F134" s="49">
        <v>19.44</v>
      </c>
      <c r="G134" s="49">
        <v>94.4</v>
      </c>
      <c r="H134" s="101"/>
      <c r="I134" s="1"/>
    </row>
    <row r="135" spans="1:9" ht="12.75">
      <c r="A135" s="176"/>
      <c r="B135" s="14" t="s">
        <v>25</v>
      </c>
      <c r="C135" s="43">
        <v>50</v>
      </c>
      <c r="D135" s="44">
        <v>3.3</v>
      </c>
      <c r="E135" s="44">
        <v>0.6</v>
      </c>
      <c r="F135" s="44">
        <v>21.5</v>
      </c>
      <c r="G135" s="44">
        <v>101</v>
      </c>
      <c r="H135" s="52"/>
      <c r="I135" s="1"/>
    </row>
    <row r="136" spans="1:9" ht="38.25">
      <c r="A136" s="124" t="s">
        <v>74</v>
      </c>
      <c r="B136" s="125"/>
      <c r="C136" s="126"/>
      <c r="D136" s="127">
        <f>SUM(D132:D135)</f>
        <v>18.28</v>
      </c>
      <c r="E136" s="127">
        <f>SUM(E132:E135)</f>
        <v>22.16</v>
      </c>
      <c r="F136" s="127">
        <f>SUM(F132:F135)</f>
        <v>103.74</v>
      </c>
      <c r="G136" s="128">
        <f>SUM(G132:G135)</f>
        <v>516.51</v>
      </c>
      <c r="H136" s="129"/>
      <c r="I136" s="1"/>
    </row>
    <row r="137" spans="1:9" ht="13.5" thickBot="1">
      <c r="A137" s="113" t="s">
        <v>75</v>
      </c>
      <c r="B137" s="114"/>
      <c r="C137" s="115"/>
      <c r="D137" s="63">
        <f>D123+D125+D131+D136</f>
        <v>54.040000000000006</v>
      </c>
      <c r="E137" s="63">
        <f>E123+E125+E131+E136</f>
        <v>65.03</v>
      </c>
      <c r="F137" s="63">
        <f>F123+F125+130+F136</f>
        <v>303.93</v>
      </c>
      <c r="G137" s="130">
        <f>G123+G125+G131+G136</f>
        <v>1554.46</v>
      </c>
      <c r="H137" s="64"/>
      <c r="I137" s="1"/>
    </row>
    <row r="138" spans="1:9" ht="33" customHeight="1" thickBot="1">
      <c r="A138" s="97"/>
      <c r="B138" s="97"/>
      <c r="C138" s="97"/>
      <c r="D138" s="97"/>
      <c r="E138" s="97"/>
      <c r="F138" s="97"/>
      <c r="G138" s="97"/>
      <c r="H138" s="97"/>
      <c r="I138" s="1"/>
    </row>
    <row r="139" spans="1:9" ht="17.25" customHeight="1">
      <c r="A139" s="177" t="s">
        <v>42</v>
      </c>
      <c r="B139" s="181" t="s">
        <v>40</v>
      </c>
      <c r="C139" s="183" t="s">
        <v>63</v>
      </c>
      <c r="D139" s="185" t="s">
        <v>64</v>
      </c>
      <c r="E139" s="185"/>
      <c r="F139" s="185"/>
      <c r="G139" s="186" t="s">
        <v>68</v>
      </c>
      <c r="H139" s="179" t="s">
        <v>41</v>
      </c>
      <c r="I139" s="1"/>
    </row>
    <row r="140" spans="1:9" ht="12.75">
      <c r="A140" s="178"/>
      <c r="B140" s="182"/>
      <c r="C140" s="184"/>
      <c r="D140" s="5" t="s">
        <v>65</v>
      </c>
      <c r="E140" s="5" t="s">
        <v>66</v>
      </c>
      <c r="F140" s="5" t="s">
        <v>67</v>
      </c>
      <c r="G140" s="187"/>
      <c r="H140" s="180"/>
      <c r="I140" s="1"/>
    </row>
    <row r="141" spans="1:9" ht="12.75">
      <c r="A141" s="157" t="s">
        <v>101</v>
      </c>
      <c r="B141" s="7"/>
      <c r="C141" s="8"/>
      <c r="D141" s="8"/>
      <c r="E141" s="8"/>
      <c r="F141" s="8"/>
      <c r="G141" s="116"/>
      <c r="H141" s="9"/>
      <c r="I141" s="1"/>
    </row>
    <row r="142" spans="1:9" ht="12.75">
      <c r="A142" s="159" t="s">
        <v>70</v>
      </c>
      <c r="B142" s="10" t="s">
        <v>104</v>
      </c>
      <c r="C142" s="11" t="s">
        <v>126</v>
      </c>
      <c r="D142" s="12">
        <v>7.44</v>
      </c>
      <c r="E142" s="12">
        <v>8.07</v>
      </c>
      <c r="F142" s="12">
        <v>35.28</v>
      </c>
      <c r="G142" s="12">
        <v>243.92</v>
      </c>
      <c r="H142" s="80"/>
      <c r="I142" s="1"/>
    </row>
    <row r="143" spans="1:9" ht="12.75">
      <c r="A143" s="160"/>
      <c r="B143" s="14" t="s">
        <v>3</v>
      </c>
      <c r="C143" s="15">
        <v>180</v>
      </c>
      <c r="D143" s="20">
        <v>3.38</v>
      </c>
      <c r="E143" s="20">
        <v>3.54</v>
      </c>
      <c r="F143" s="20">
        <v>23.35</v>
      </c>
      <c r="G143" s="20">
        <v>138.53</v>
      </c>
      <c r="H143" s="21"/>
      <c r="I143" s="1"/>
    </row>
    <row r="144" spans="1:9" ht="25.5">
      <c r="A144" s="161"/>
      <c r="B144" s="18" t="s">
        <v>144</v>
      </c>
      <c r="C144" s="19" t="s">
        <v>149</v>
      </c>
      <c r="D144" s="20">
        <v>1.71</v>
      </c>
      <c r="E144" s="20">
        <v>6.09</v>
      </c>
      <c r="F144" s="20">
        <v>10.89</v>
      </c>
      <c r="G144" s="20">
        <v>103.26</v>
      </c>
      <c r="H144" s="21"/>
      <c r="I144" s="1"/>
    </row>
    <row r="145" spans="1:9" ht="12.75">
      <c r="A145" s="45" t="s">
        <v>69</v>
      </c>
      <c r="B145" s="55"/>
      <c r="C145" s="83"/>
      <c r="D145" s="84">
        <f>SUM(D142:D144)</f>
        <v>12.530000000000001</v>
      </c>
      <c r="E145" s="84">
        <f>SUM(E142:E144)</f>
        <v>17.7</v>
      </c>
      <c r="F145" s="84">
        <f>SUM(F142:F144)</f>
        <v>69.52000000000001</v>
      </c>
      <c r="G145" s="84">
        <f>SUM(G142:G144)</f>
        <v>485.71</v>
      </c>
      <c r="H145" s="85"/>
      <c r="I145" s="1"/>
    </row>
    <row r="146" spans="1:9" ht="12.75">
      <c r="A146" s="72" t="s">
        <v>76</v>
      </c>
      <c r="B146" s="14" t="s">
        <v>7</v>
      </c>
      <c r="C146" s="81">
        <v>200</v>
      </c>
      <c r="D146" s="28">
        <v>1</v>
      </c>
      <c r="E146" s="28">
        <v>0.2</v>
      </c>
      <c r="F146" s="28">
        <v>20.2</v>
      </c>
      <c r="G146" s="28">
        <v>92</v>
      </c>
      <c r="H146" s="29"/>
      <c r="I146" s="1"/>
    </row>
    <row r="147" spans="1:9" ht="25.5">
      <c r="A147" s="54" t="s">
        <v>77</v>
      </c>
      <c r="B147" s="55"/>
      <c r="C147" s="73"/>
      <c r="D147" s="74">
        <f>SUM(D146)</f>
        <v>1</v>
      </c>
      <c r="E147" s="74">
        <f>SUM(E146)</f>
        <v>0.2</v>
      </c>
      <c r="F147" s="74">
        <f>SUM(F146)</f>
        <v>20.2</v>
      </c>
      <c r="G147" s="74">
        <f>SUM(G146)</f>
        <v>92</v>
      </c>
      <c r="H147" s="75"/>
      <c r="I147" s="1"/>
    </row>
    <row r="148" spans="1:9" ht="30" customHeight="1">
      <c r="A148" s="162" t="s">
        <v>71</v>
      </c>
      <c r="B148" s="14" t="s">
        <v>102</v>
      </c>
      <c r="C148" s="12">
        <v>50</v>
      </c>
      <c r="D148" s="49">
        <v>0.4</v>
      </c>
      <c r="E148" s="49">
        <v>2.42</v>
      </c>
      <c r="F148" s="49">
        <v>2.56</v>
      </c>
      <c r="G148" s="49">
        <v>33.61</v>
      </c>
      <c r="H148" s="78"/>
      <c r="I148" s="1"/>
    </row>
    <row r="149" spans="1:9" ht="12.75">
      <c r="A149" s="163"/>
      <c r="B149" s="14" t="s">
        <v>120</v>
      </c>
      <c r="C149" s="16">
        <v>200</v>
      </c>
      <c r="D149" s="99">
        <v>1.51</v>
      </c>
      <c r="E149" s="99">
        <v>4.58</v>
      </c>
      <c r="F149" s="99">
        <v>9.82</v>
      </c>
      <c r="G149" s="99">
        <v>89.88</v>
      </c>
      <c r="H149" s="70"/>
      <c r="I149" s="1"/>
    </row>
    <row r="150" spans="1:9" ht="15" customHeight="1">
      <c r="A150" s="163"/>
      <c r="B150" s="14" t="s">
        <v>125</v>
      </c>
      <c r="C150" s="16">
        <v>70</v>
      </c>
      <c r="D150" s="99">
        <v>10.68</v>
      </c>
      <c r="E150" s="99">
        <v>9.97</v>
      </c>
      <c r="F150" s="99">
        <v>5.33</v>
      </c>
      <c r="G150" s="99">
        <v>153.79</v>
      </c>
      <c r="H150" s="41"/>
      <c r="I150" s="1"/>
    </row>
    <row r="151" spans="1:9" ht="13.5" customHeight="1">
      <c r="A151" s="163"/>
      <c r="B151" s="14" t="s">
        <v>26</v>
      </c>
      <c r="C151" s="16">
        <v>30</v>
      </c>
      <c r="D151" s="81">
        <v>0.16</v>
      </c>
      <c r="E151" s="81">
        <v>1.1</v>
      </c>
      <c r="F151" s="81">
        <v>1.57</v>
      </c>
      <c r="G151" s="81">
        <v>16.85</v>
      </c>
      <c r="H151" s="41"/>
      <c r="I151" s="1"/>
    </row>
    <row r="152" spans="1:9" ht="12.75">
      <c r="A152" s="163"/>
      <c r="B152" s="14" t="s">
        <v>11</v>
      </c>
      <c r="C152" s="16">
        <v>130</v>
      </c>
      <c r="D152" s="76">
        <v>7.55</v>
      </c>
      <c r="E152" s="76">
        <v>4.7</v>
      </c>
      <c r="F152" s="76">
        <v>38.94</v>
      </c>
      <c r="G152" s="76">
        <v>214.76</v>
      </c>
      <c r="H152" s="77"/>
      <c r="I152" s="1"/>
    </row>
    <row r="153" spans="1:9" ht="12.75">
      <c r="A153" s="163"/>
      <c r="B153" s="14" t="s">
        <v>37</v>
      </c>
      <c r="C153" s="16">
        <v>180</v>
      </c>
      <c r="D153" s="76">
        <v>0.14</v>
      </c>
      <c r="E153" s="76">
        <v>0</v>
      </c>
      <c r="F153" s="76">
        <v>13.49</v>
      </c>
      <c r="G153" s="76">
        <v>54.58</v>
      </c>
      <c r="H153" s="77"/>
      <c r="I153" s="1"/>
    </row>
    <row r="154" spans="1:9" ht="12.75">
      <c r="A154" s="164"/>
      <c r="B154" s="14" t="s">
        <v>15</v>
      </c>
      <c r="C154" s="43">
        <v>50</v>
      </c>
      <c r="D154" s="44">
        <v>3.3</v>
      </c>
      <c r="E154" s="44">
        <v>0.6</v>
      </c>
      <c r="F154" s="44">
        <v>17.1</v>
      </c>
      <c r="G154" s="44">
        <v>82.7</v>
      </c>
      <c r="H154" s="29"/>
      <c r="I154" s="1"/>
    </row>
    <row r="155" spans="1:9" ht="12.75">
      <c r="A155" s="30" t="s">
        <v>72</v>
      </c>
      <c r="B155" s="55"/>
      <c r="C155" s="24"/>
      <c r="D155" s="90">
        <f>SUM(D148:D154)</f>
        <v>23.740000000000002</v>
      </c>
      <c r="E155" s="90">
        <f>SUM(E148:E154)</f>
        <v>23.37</v>
      </c>
      <c r="F155" s="90">
        <f>SUM(F148:F154)</f>
        <v>88.81</v>
      </c>
      <c r="G155" s="90">
        <f>SUM(G148:G154)</f>
        <v>646.1700000000001</v>
      </c>
      <c r="H155" s="91"/>
      <c r="I155" s="1"/>
    </row>
    <row r="156" spans="1:9" ht="12.75">
      <c r="A156" s="174" t="s">
        <v>73</v>
      </c>
      <c r="B156" s="14" t="s">
        <v>56</v>
      </c>
      <c r="C156" s="16">
        <v>60</v>
      </c>
      <c r="D156" s="12">
        <v>0.75</v>
      </c>
      <c r="E156" s="12">
        <v>6.09</v>
      </c>
      <c r="F156" s="12">
        <v>4.99</v>
      </c>
      <c r="G156" s="12">
        <v>77.55</v>
      </c>
      <c r="H156" s="35"/>
      <c r="I156" s="1"/>
    </row>
    <row r="157" spans="1:9" ht="12.75">
      <c r="A157" s="175"/>
      <c r="B157" s="14" t="s">
        <v>5</v>
      </c>
      <c r="C157" s="15">
        <v>130</v>
      </c>
      <c r="D157" s="53">
        <v>11.35</v>
      </c>
      <c r="E157" s="53">
        <v>17.59</v>
      </c>
      <c r="F157" s="53">
        <v>2.96</v>
      </c>
      <c r="G157" s="53">
        <v>215.55</v>
      </c>
      <c r="H157" s="50"/>
      <c r="I157" s="1"/>
    </row>
    <row r="158" spans="1:9" ht="12.75">
      <c r="A158" s="175"/>
      <c r="B158" s="14" t="s">
        <v>22</v>
      </c>
      <c r="C158" s="15">
        <v>180</v>
      </c>
      <c r="D158" s="16">
        <v>0.06</v>
      </c>
      <c r="E158" s="16">
        <v>0</v>
      </c>
      <c r="F158" s="16">
        <v>13.78</v>
      </c>
      <c r="G158" s="16">
        <v>55.46</v>
      </c>
      <c r="H158" s="17"/>
      <c r="I158" s="1"/>
    </row>
    <row r="159" spans="1:9" ht="12.75">
      <c r="A159" s="176"/>
      <c r="B159" s="14" t="s">
        <v>25</v>
      </c>
      <c r="C159" s="43">
        <v>50</v>
      </c>
      <c r="D159" s="44">
        <v>3.3</v>
      </c>
      <c r="E159" s="44">
        <v>0.6</v>
      </c>
      <c r="F159" s="44">
        <v>21.5</v>
      </c>
      <c r="G159" s="44">
        <v>101</v>
      </c>
      <c r="H159" s="52"/>
      <c r="I159" s="1"/>
    </row>
    <row r="160" spans="1:9" ht="38.25">
      <c r="A160" s="110" t="s">
        <v>74</v>
      </c>
      <c r="B160" s="55"/>
      <c r="C160" s="24"/>
      <c r="D160" s="56">
        <f>SUM(D156:D159)</f>
        <v>15.46</v>
      </c>
      <c r="E160" s="57">
        <f>SUM(E156:E159)</f>
        <v>24.28</v>
      </c>
      <c r="F160" s="57">
        <f>SUM(F156:F159)</f>
        <v>43.230000000000004</v>
      </c>
      <c r="G160" s="58">
        <f>SUM(G156:G159)</f>
        <v>449.56</v>
      </c>
      <c r="H160" s="59"/>
      <c r="I160" s="1"/>
    </row>
    <row r="161" spans="1:9" ht="13.5" thickBot="1">
      <c r="A161" s="113" t="s">
        <v>75</v>
      </c>
      <c r="B161" s="114"/>
      <c r="C161" s="115"/>
      <c r="D161" s="63">
        <f>D145+D147+D155+D160</f>
        <v>52.730000000000004</v>
      </c>
      <c r="E161" s="63">
        <f>E145+E147+E155+E160</f>
        <v>65.55</v>
      </c>
      <c r="F161" s="63">
        <f>F145+F147+F155+F160</f>
        <v>221.76000000000005</v>
      </c>
      <c r="G161" s="63">
        <f>G145+G147+G155+G160</f>
        <v>1673.44</v>
      </c>
      <c r="H161" s="64"/>
      <c r="I161" s="1"/>
    </row>
    <row r="162" spans="1:9" ht="34.5" customHeight="1" thickBot="1">
      <c r="A162" s="97"/>
      <c r="B162" s="97"/>
      <c r="C162" s="97"/>
      <c r="D162" s="97"/>
      <c r="E162" s="97"/>
      <c r="F162" s="97"/>
      <c r="G162" s="97"/>
      <c r="H162" s="97"/>
      <c r="I162" s="1"/>
    </row>
    <row r="163" spans="1:9" ht="15" customHeight="1">
      <c r="A163" s="177" t="s">
        <v>42</v>
      </c>
      <c r="B163" s="181" t="s">
        <v>40</v>
      </c>
      <c r="C163" s="183" t="s">
        <v>63</v>
      </c>
      <c r="D163" s="185" t="s">
        <v>64</v>
      </c>
      <c r="E163" s="185"/>
      <c r="F163" s="185"/>
      <c r="G163" s="186" t="s">
        <v>68</v>
      </c>
      <c r="H163" s="179" t="s">
        <v>41</v>
      </c>
      <c r="I163" s="1"/>
    </row>
    <row r="164" spans="1:9" ht="12.75">
      <c r="A164" s="178"/>
      <c r="B164" s="182"/>
      <c r="C164" s="184"/>
      <c r="D164" s="5" t="s">
        <v>65</v>
      </c>
      <c r="E164" s="5" t="s">
        <v>66</v>
      </c>
      <c r="F164" s="5" t="s">
        <v>67</v>
      </c>
      <c r="G164" s="187"/>
      <c r="H164" s="180"/>
      <c r="I164" s="1"/>
    </row>
    <row r="165" spans="1:9" ht="12.75">
      <c r="A165" s="157" t="s">
        <v>103</v>
      </c>
      <c r="B165" s="7"/>
      <c r="C165" s="8"/>
      <c r="D165" s="8"/>
      <c r="E165" s="8"/>
      <c r="F165" s="8"/>
      <c r="G165" s="116"/>
      <c r="H165" s="9"/>
      <c r="I165" s="1"/>
    </row>
    <row r="166" spans="1:9" ht="12.75">
      <c r="A166" s="159" t="s">
        <v>70</v>
      </c>
      <c r="B166" s="10" t="s">
        <v>2</v>
      </c>
      <c r="C166" s="11" t="s">
        <v>126</v>
      </c>
      <c r="D166" s="67">
        <v>5.12</v>
      </c>
      <c r="E166" s="67">
        <v>6.62</v>
      </c>
      <c r="F166" s="67">
        <v>32.61</v>
      </c>
      <c r="G166" s="67">
        <v>210.13</v>
      </c>
      <c r="H166" s="80"/>
      <c r="I166" s="1"/>
    </row>
    <row r="167" spans="1:9" ht="12.75">
      <c r="A167" s="160"/>
      <c r="B167" s="42" t="s">
        <v>1</v>
      </c>
      <c r="C167" s="92">
        <v>180</v>
      </c>
      <c r="D167" s="51">
        <v>0.11</v>
      </c>
      <c r="E167" s="51">
        <v>0</v>
      </c>
      <c r="F167" s="51">
        <v>10.84</v>
      </c>
      <c r="G167" s="51">
        <v>43.78</v>
      </c>
      <c r="H167" s="52"/>
      <c r="I167" s="1"/>
    </row>
    <row r="168" spans="1:9" ht="25.5">
      <c r="A168" s="161"/>
      <c r="B168" s="18" t="s">
        <v>10</v>
      </c>
      <c r="C168" s="70" t="s">
        <v>127</v>
      </c>
      <c r="D168" s="20">
        <v>4.93</v>
      </c>
      <c r="E168" s="20">
        <v>9.38</v>
      </c>
      <c r="F168" s="20">
        <v>10.89</v>
      </c>
      <c r="G168" s="20">
        <v>146.48</v>
      </c>
      <c r="H168" s="21"/>
      <c r="I168" s="1"/>
    </row>
    <row r="169" spans="1:9" ht="12.75">
      <c r="A169" s="45" t="s">
        <v>69</v>
      </c>
      <c r="B169" s="55"/>
      <c r="C169" s="83"/>
      <c r="D169" s="84">
        <f>SUM(D166:D168)</f>
        <v>10.16</v>
      </c>
      <c r="E169" s="84">
        <f>SUM(E166:E168)</f>
        <v>16</v>
      </c>
      <c r="F169" s="84">
        <f>SUM(F166:F168)</f>
        <v>54.34</v>
      </c>
      <c r="G169" s="84">
        <f>SUM(G166:G168)</f>
        <v>400.39</v>
      </c>
      <c r="H169" s="85"/>
      <c r="I169" s="1"/>
    </row>
    <row r="170" spans="1:9" ht="12.75">
      <c r="A170" s="72" t="s">
        <v>76</v>
      </c>
      <c r="B170" s="14" t="s">
        <v>105</v>
      </c>
      <c r="C170" s="81">
        <v>180</v>
      </c>
      <c r="D170" s="81">
        <v>5.03</v>
      </c>
      <c r="E170" s="81">
        <v>5.75</v>
      </c>
      <c r="F170" s="81">
        <v>8.45</v>
      </c>
      <c r="G170" s="81">
        <v>105.58</v>
      </c>
      <c r="H170" s="82"/>
      <c r="I170" s="1"/>
    </row>
    <row r="171" spans="1:9" ht="25.5">
      <c r="A171" s="54" t="s">
        <v>77</v>
      </c>
      <c r="B171" s="55"/>
      <c r="C171" s="73"/>
      <c r="D171" s="74">
        <f>SUM(D170)</f>
        <v>5.03</v>
      </c>
      <c r="E171" s="74">
        <f>SUM(E170)</f>
        <v>5.75</v>
      </c>
      <c r="F171" s="74">
        <f>SUM(F170)</f>
        <v>8.45</v>
      </c>
      <c r="G171" s="74">
        <f>SUM(G170)</f>
        <v>105.58</v>
      </c>
      <c r="H171" s="75"/>
      <c r="I171" s="1"/>
    </row>
    <row r="172" spans="1:9" ht="12.75">
      <c r="A172" s="162" t="s">
        <v>71</v>
      </c>
      <c r="B172" s="14" t="s">
        <v>43</v>
      </c>
      <c r="C172" s="16">
        <v>50</v>
      </c>
      <c r="D172" s="12">
        <v>0.4</v>
      </c>
      <c r="E172" s="12">
        <v>0.05</v>
      </c>
      <c r="F172" s="12">
        <v>2.35</v>
      </c>
      <c r="G172" s="12">
        <v>7</v>
      </c>
      <c r="H172" s="35"/>
      <c r="I172" s="1"/>
    </row>
    <row r="173" spans="1:9" ht="12.75">
      <c r="A173" s="163"/>
      <c r="B173" s="14" t="s">
        <v>35</v>
      </c>
      <c r="C173" s="16">
        <v>200</v>
      </c>
      <c r="D173" s="99">
        <v>1.81</v>
      </c>
      <c r="E173" s="99">
        <v>6.03</v>
      </c>
      <c r="F173" s="99">
        <v>12.04</v>
      </c>
      <c r="G173" s="99">
        <v>109.66</v>
      </c>
      <c r="H173" s="109"/>
      <c r="I173" s="1"/>
    </row>
    <row r="174" spans="1:9" ht="12.75">
      <c r="A174" s="163"/>
      <c r="B174" s="14" t="s">
        <v>53</v>
      </c>
      <c r="C174" s="15">
        <v>70</v>
      </c>
      <c r="D174" s="53">
        <v>10.36</v>
      </c>
      <c r="E174" s="53">
        <v>5.18</v>
      </c>
      <c r="F174" s="53">
        <v>6.55</v>
      </c>
      <c r="G174" s="53">
        <v>114.66</v>
      </c>
      <c r="H174" s="41"/>
      <c r="I174" s="1"/>
    </row>
    <row r="175" spans="1:9" ht="12.75">
      <c r="A175" s="163"/>
      <c r="B175" s="14" t="s">
        <v>4</v>
      </c>
      <c r="C175" s="16">
        <v>130</v>
      </c>
      <c r="D175" s="76">
        <v>2.76</v>
      </c>
      <c r="E175" s="76">
        <v>5.24</v>
      </c>
      <c r="F175" s="76">
        <v>20.15</v>
      </c>
      <c r="G175" s="76">
        <v>138.85</v>
      </c>
      <c r="H175" s="77"/>
      <c r="I175" s="1"/>
    </row>
    <row r="176" spans="1:9" ht="12" customHeight="1">
      <c r="A176" s="163"/>
      <c r="B176" s="14" t="s">
        <v>57</v>
      </c>
      <c r="C176" s="16">
        <v>180</v>
      </c>
      <c r="D176" s="76">
        <v>0.3</v>
      </c>
      <c r="E176" s="76">
        <v>0</v>
      </c>
      <c r="F176" s="76">
        <v>20.4</v>
      </c>
      <c r="G176" s="76">
        <v>82.79</v>
      </c>
      <c r="H176" s="101"/>
      <c r="I176" s="1"/>
    </row>
    <row r="177" spans="1:9" ht="12.75">
      <c r="A177" s="164"/>
      <c r="B177" s="14" t="s">
        <v>15</v>
      </c>
      <c r="C177" s="43">
        <v>50</v>
      </c>
      <c r="D177" s="44">
        <v>3.3</v>
      </c>
      <c r="E177" s="44">
        <v>0.6</v>
      </c>
      <c r="F177" s="44">
        <v>17.1</v>
      </c>
      <c r="G177" s="44">
        <v>82.7</v>
      </c>
      <c r="H177" s="29"/>
      <c r="I177" s="1"/>
    </row>
    <row r="178" spans="1:9" ht="12.75">
      <c r="A178" s="30" t="s">
        <v>72</v>
      </c>
      <c r="B178" s="55"/>
      <c r="C178" s="24"/>
      <c r="D178" s="90">
        <f>SUM(D172:D177)</f>
        <v>18.93</v>
      </c>
      <c r="E178" s="90">
        <f>SUM(E172:E177)</f>
        <v>17.1</v>
      </c>
      <c r="F178" s="90">
        <f>SUM(F172:F177)</f>
        <v>78.59</v>
      </c>
      <c r="G178" s="90">
        <f>SUM(G172:G177)</f>
        <v>535.66</v>
      </c>
      <c r="H178" s="91"/>
      <c r="I178" s="1"/>
    </row>
    <row r="179" spans="1:9" ht="12.75">
      <c r="A179" s="174" t="s">
        <v>73</v>
      </c>
      <c r="B179" s="14" t="s">
        <v>106</v>
      </c>
      <c r="C179" s="92">
        <v>150</v>
      </c>
      <c r="D179" s="51">
        <v>26.82</v>
      </c>
      <c r="E179" s="51">
        <v>5.32</v>
      </c>
      <c r="F179" s="51">
        <v>45.34</v>
      </c>
      <c r="G179" s="51">
        <v>339.27</v>
      </c>
      <c r="H179" s="50"/>
      <c r="I179" s="1"/>
    </row>
    <row r="180" spans="1:9" ht="12.75">
      <c r="A180" s="175"/>
      <c r="B180" s="42" t="s">
        <v>8</v>
      </c>
      <c r="C180" s="92">
        <v>40</v>
      </c>
      <c r="D180" s="51">
        <v>0.29</v>
      </c>
      <c r="E180" s="51">
        <v>0.34</v>
      </c>
      <c r="F180" s="51">
        <v>2.17</v>
      </c>
      <c r="G180" s="51">
        <v>12.79</v>
      </c>
      <c r="H180" s="52"/>
      <c r="I180" s="1"/>
    </row>
    <row r="181" spans="1:9" ht="12.75">
      <c r="A181" s="176"/>
      <c r="B181" s="14" t="s">
        <v>0</v>
      </c>
      <c r="C181" s="15">
        <v>180</v>
      </c>
      <c r="D181" s="16">
        <v>2.52</v>
      </c>
      <c r="E181" s="16">
        <v>2.88</v>
      </c>
      <c r="F181" s="16">
        <v>17.74</v>
      </c>
      <c r="G181" s="16">
        <v>106.82</v>
      </c>
      <c r="H181" s="17"/>
      <c r="I181" s="1"/>
    </row>
    <row r="182" spans="1:9" ht="38.25">
      <c r="A182" s="110" t="s">
        <v>74</v>
      </c>
      <c r="B182" s="55"/>
      <c r="C182" s="24"/>
      <c r="D182" s="56">
        <f>SUM(D179:D181)</f>
        <v>29.63</v>
      </c>
      <c r="E182" s="56">
        <f>SUM(E179:E181)</f>
        <v>8.54</v>
      </c>
      <c r="F182" s="56">
        <f>SUM(F179:F181)</f>
        <v>65.25</v>
      </c>
      <c r="G182" s="56">
        <f>SUM(G179:G181)</f>
        <v>458.88</v>
      </c>
      <c r="H182" s="132"/>
      <c r="I182" s="1"/>
    </row>
    <row r="183" spans="1:9" ht="13.5" thickBot="1">
      <c r="A183" s="113" t="s">
        <v>75</v>
      </c>
      <c r="B183" s="114"/>
      <c r="C183" s="115"/>
      <c r="D183" s="63">
        <f>D169+D171+D178+D182</f>
        <v>63.75</v>
      </c>
      <c r="E183" s="63">
        <f>E169+E171+E178+E182</f>
        <v>47.39</v>
      </c>
      <c r="F183" s="63">
        <f>F169+F171+F178+F182</f>
        <v>206.63</v>
      </c>
      <c r="G183" s="63">
        <f>G169+G171+G178+G182</f>
        <v>1500.5099999999998</v>
      </c>
      <c r="H183" s="64"/>
      <c r="I183" s="1"/>
    </row>
    <row r="184" spans="1:9" ht="27.75" customHeight="1" thickBot="1">
      <c r="A184" s="97"/>
      <c r="B184" s="97"/>
      <c r="C184" s="97"/>
      <c r="D184" s="97"/>
      <c r="E184" s="97"/>
      <c r="F184" s="97"/>
      <c r="G184" s="97"/>
      <c r="H184" s="97"/>
      <c r="I184" s="1"/>
    </row>
    <row r="185" spans="1:9" ht="16.5" customHeight="1">
      <c r="A185" s="177" t="s">
        <v>42</v>
      </c>
      <c r="B185" s="181" t="s">
        <v>40</v>
      </c>
      <c r="C185" s="183" t="s">
        <v>63</v>
      </c>
      <c r="D185" s="185" t="s">
        <v>64</v>
      </c>
      <c r="E185" s="185"/>
      <c r="F185" s="185"/>
      <c r="G185" s="186" t="s">
        <v>68</v>
      </c>
      <c r="H185" s="179" t="s">
        <v>41</v>
      </c>
      <c r="I185" s="1"/>
    </row>
    <row r="186" spans="1:9" ht="12.75">
      <c r="A186" s="178"/>
      <c r="B186" s="182"/>
      <c r="C186" s="184"/>
      <c r="D186" s="5" t="s">
        <v>65</v>
      </c>
      <c r="E186" s="5" t="s">
        <v>66</v>
      </c>
      <c r="F186" s="5" t="s">
        <v>67</v>
      </c>
      <c r="G186" s="187"/>
      <c r="H186" s="180"/>
      <c r="I186" s="1"/>
    </row>
    <row r="187" spans="1:9" ht="12.75">
      <c r="A187" s="157" t="s">
        <v>107</v>
      </c>
      <c r="B187" s="7"/>
      <c r="C187" s="8"/>
      <c r="D187" s="8"/>
      <c r="E187" s="8"/>
      <c r="F187" s="8"/>
      <c r="G187" s="116"/>
      <c r="H187" s="9"/>
      <c r="I187" s="1"/>
    </row>
    <row r="188" spans="1:9" ht="12.75">
      <c r="A188" s="159" t="s">
        <v>70</v>
      </c>
      <c r="B188" s="10" t="s">
        <v>20</v>
      </c>
      <c r="C188" s="11" t="s">
        <v>126</v>
      </c>
      <c r="D188" s="12">
        <v>6.55</v>
      </c>
      <c r="E188" s="12">
        <v>8.33</v>
      </c>
      <c r="F188" s="12">
        <v>35.09</v>
      </c>
      <c r="G188" s="12">
        <v>241.11</v>
      </c>
      <c r="H188" s="13"/>
      <c r="I188" s="1"/>
    </row>
    <row r="189" spans="1:9" ht="12.75">
      <c r="A189" s="160"/>
      <c r="B189" s="14" t="s">
        <v>3</v>
      </c>
      <c r="C189" s="15">
        <v>180</v>
      </c>
      <c r="D189" s="20">
        <v>3.38</v>
      </c>
      <c r="E189" s="20">
        <v>3.54</v>
      </c>
      <c r="F189" s="20">
        <v>23.35</v>
      </c>
      <c r="G189" s="20">
        <v>138.53</v>
      </c>
      <c r="H189" s="21"/>
      <c r="I189" s="1"/>
    </row>
    <row r="190" spans="1:9" ht="12.75">
      <c r="A190" s="160"/>
      <c r="B190" s="18" t="s">
        <v>137</v>
      </c>
      <c r="C190" s="19" t="s">
        <v>128</v>
      </c>
      <c r="D190" s="20">
        <v>1.71</v>
      </c>
      <c r="E190" s="20">
        <v>6.09</v>
      </c>
      <c r="F190" s="20">
        <v>10.89</v>
      </c>
      <c r="G190" s="20">
        <v>103.26</v>
      </c>
      <c r="H190" s="17"/>
      <c r="I190" s="1"/>
    </row>
    <row r="191" spans="1:9" ht="12.75">
      <c r="A191" s="161"/>
      <c r="B191" s="18" t="s">
        <v>34</v>
      </c>
      <c r="C191" s="15" t="s">
        <v>44</v>
      </c>
      <c r="D191" s="16">
        <v>2.55</v>
      </c>
      <c r="E191" s="16">
        <v>2.3</v>
      </c>
      <c r="F191" s="16">
        <v>0.15</v>
      </c>
      <c r="G191" s="16">
        <v>31.5</v>
      </c>
      <c r="H191" s="17"/>
      <c r="I191" s="1"/>
    </row>
    <row r="192" spans="1:9" ht="12.75">
      <c r="A192" s="45" t="s">
        <v>69</v>
      </c>
      <c r="B192" s="55"/>
      <c r="C192" s="83"/>
      <c r="D192" s="84">
        <f>SUM(D188:D191)</f>
        <v>14.190000000000001</v>
      </c>
      <c r="E192" s="84">
        <f>SUM(E188:E191)</f>
        <v>20.26</v>
      </c>
      <c r="F192" s="84">
        <f>SUM(F188:F191)</f>
        <v>69.48000000000002</v>
      </c>
      <c r="G192" s="84">
        <f>SUM(G188:G191)</f>
        <v>514.4</v>
      </c>
      <c r="H192" s="85"/>
      <c r="I192" s="1"/>
    </row>
    <row r="193" spans="1:9" ht="12.75">
      <c r="A193" s="72" t="s">
        <v>76</v>
      </c>
      <c r="B193" s="14" t="s">
        <v>89</v>
      </c>
      <c r="C193" s="27">
        <v>100</v>
      </c>
      <c r="D193" s="28">
        <v>0.36</v>
      </c>
      <c r="E193" s="28">
        <v>0.36</v>
      </c>
      <c r="F193" s="28">
        <v>9.36</v>
      </c>
      <c r="G193" s="28">
        <v>40.5</v>
      </c>
      <c r="H193" s="50"/>
      <c r="I193" s="1"/>
    </row>
    <row r="194" spans="1:9" ht="25.5">
      <c r="A194" s="54" t="s">
        <v>77</v>
      </c>
      <c r="B194" s="55"/>
      <c r="C194" s="73"/>
      <c r="D194" s="74">
        <f>SUM(D193)</f>
        <v>0.36</v>
      </c>
      <c r="E194" s="74">
        <f>SUM(E193)</f>
        <v>0.36</v>
      </c>
      <c r="F194" s="74">
        <f>SUM(F193)</f>
        <v>9.36</v>
      </c>
      <c r="G194" s="74">
        <f>SUM(G193)</f>
        <v>40.5</v>
      </c>
      <c r="H194" s="75"/>
      <c r="I194" s="1"/>
    </row>
    <row r="195" spans="1:9" ht="14.25" customHeight="1">
      <c r="A195" s="162" t="s">
        <v>71</v>
      </c>
      <c r="B195" s="14" t="s">
        <v>24</v>
      </c>
      <c r="C195" s="16">
        <v>50</v>
      </c>
      <c r="D195" s="12">
        <v>0.96</v>
      </c>
      <c r="E195" s="12">
        <v>6</v>
      </c>
      <c r="F195" s="12">
        <v>2.15</v>
      </c>
      <c r="G195" s="12">
        <v>66.36</v>
      </c>
      <c r="H195" s="35"/>
      <c r="I195" s="1"/>
    </row>
    <row r="196" spans="1:9" ht="13.5" customHeight="1">
      <c r="A196" s="163"/>
      <c r="B196" s="14" t="s">
        <v>21</v>
      </c>
      <c r="C196" s="16">
        <v>200</v>
      </c>
      <c r="D196" s="99">
        <v>10.31</v>
      </c>
      <c r="E196" s="99">
        <v>3.21</v>
      </c>
      <c r="F196" s="99">
        <v>5.23</v>
      </c>
      <c r="G196" s="99">
        <v>90.66</v>
      </c>
      <c r="H196" s="109"/>
      <c r="I196" s="1"/>
    </row>
    <row r="197" spans="1:9" ht="12.75">
      <c r="A197" s="163"/>
      <c r="B197" s="38" t="s">
        <v>108</v>
      </c>
      <c r="C197" s="39">
        <v>70</v>
      </c>
      <c r="D197" s="40">
        <v>10.47</v>
      </c>
      <c r="E197" s="40">
        <v>11.48</v>
      </c>
      <c r="F197" s="40">
        <v>5.63</v>
      </c>
      <c r="G197" s="40">
        <v>173.22</v>
      </c>
      <c r="H197" s="41"/>
      <c r="I197" s="1"/>
    </row>
    <row r="198" spans="1:9" ht="12.75">
      <c r="A198" s="163"/>
      <c r="B198" s="14" t="s">
        <v>38</v>
      </c>
      <c r="C198" s="16">
        <v>130</v>
      </c>
      <c r="D198" s="81">
        <v>16.14</v>
      </c>
      <c r="E198" s="81">
        <v>3.33</v>
      </c>
      <c r="F198" s="81">
        <v>32.99</v>
      </c>
      <c r="G198" s="81">
        <v>153.99</v>
      </c>
      <c r="H198" s="82"/>
      <c r="I198" s="1"/>
    </row>
    <row r="199" spans="1:9" ht="12.75">
      <c r="A199" s="163"/>
      <c r="B199" s="14" t="s">
        <v>17</v>
      </c>
      <c r="C199" s="16">
        <v>180</v>
      </c>
      <c r="D199" s="81">
        <v>0.43</v>
      </c>
      <c r="E199" s="81">
        <v>0.24</v>
      </c>
      <c r="F199" s="81">
        <v>24.13</v>
      </c>
      <c r="G199" s="81">
        <v>99.86</v>
      </c>
      <c r="H199" s="82"/>
      <c r="I199" s="1"/>
    </row>
    <row r="200" spans="1:9" ht="12.75">
      <c r="A200" s="164"/>
      <c r="B200" s="14" t="s">
        <v>15</v>
      </c>
      <c r="C200" s="43">
        <v>50</v>
      </c>
      <c r="D200" s="44">
        <v>3.3</v>
      </c>
      <c r="E200" s="44">
        <v>0.6</v>
      </c>
      <c r="F200" s="44">
        <v>17.1</v>
      </c>
      <c r="G200" s="44">
        <v>82.7</v>
      </c>
      <c r="H200" s="29"/>
      <c r="I200" s="1"/>
    </row>
    <row r="201" spans="1:9" ht="12.75">
      <c r="A201" s="30" t="s">
        <v>72</v>
      </c>
      <c r="B201" s="55"/>
      <c r="C201" s="24"/>
      <c r="D201" s="90">
        <f>SUM(D195:D200)</f>
        <v>41.61</v>
      </c>
      <c r="E201" s="90">
        <f>SUM(E195:E200)</f>
        <v>24.860000000000003</v>
      </c>
      <c r="F201" s="90">
        <f>SUM(F195:F200)</f>
        <v>87.22999999999999</v>
      </c>
      <c r="G201" s="90">
        <f>SUM(G195:G200)</f>
        <v>666.7900000000001</v>
      </c>
      <c r="H201" s="91"/>
      <c r="I201" s="1"/>
    </row>
    <row r="202" spans="1:9" ht="25.5">
      <c r="A202" s="174" t="s">
        <v>73</v>
      </c>
      <c r="B202" s="14" t="s">
        <v>28</v>
      </c>
      <c r="C202" s="12">
        <v>250</v>
      </c>
      <c r="D202" s="49">
        <v>6.98</v>
      </c>
      <c r="E202" s="49">
        <v>7.65</v>
      </c>
      <c r="F202" s="49">
        <v>24.66</v>
      </c>
      <c r="G202" s="49">
        <v>195.1</v>
      </c>
      <c r="H202" s="78"/>
      <c r="I202" s="1"/>
    </row>
    <row r="203" spans="1:9" ht="12.75">
      <c r="A203" s="175"/>
      <c r="B203" s="14" t="s">
        <v>146</v>
      </c>
      <c r="C203" s="15">
        <v>60</v>
      </c>
      <c r="D203" s="53">
        <v>4.13</v>
      </c>
      <c r="E203" s="53">
        <v>8</v>
      </c>
      <c r="F203" s="53">
        <v>34.12</v>
      </c>
      <c r="G203" s="53">
        <v>207.2</v>
      </c>
      <c r="H203" s="52"/>
      <c r="I203" s="1"/>
    </row>
    <row r="204" spans="1:9" ht="12.75">
      <c r="A204" s="176"/>
      <c r="B204" s="42" t="s">
        <v>1</v>
      </c>
      <c r="C204" s="92">
        <v>180</v>
      </c>
      <c r="D204" s="51">
        <v>0.11</v>
      </c>
      <c r="E204" s="51">
        <v>0</v>
      </c>
      <c r="F204" s="51">
        <v>10.84</v>
      </c>
      <c r="G204" s="51">
        <v>43.78</v>
      </c>
      <c r="H204" s="52"/>
      <c r="I204" s="1"/>
    </row>
    <row r="205" spans="1:9" ht="38.25">
      <c r="A205" s="110" t="s">
        <v>74</v>
      </c>
      <c r="B205" s="55"/>
      <c r="C205" s="24"/>
      <c r="D205" s="56">
        <f>SUM(D202:D204)</f>
        <v>11.219999999999999</v>
      </c>
      <c r="E205" s="57">
        <f>SUM(E202:E204)</f>
        <v>15.65</v>
      </c>
      <c r="F205" s="57">
        <f>SUM(F202:F204)</f>
        <v>69.62</v>
      </c>
      <c r="G205" s="58">
        <f>SUM(G202:G204)</f>
        <v>446.0799999999999</v>
      </c>
      <c r="H205" s="59"/>
      <c r="I205" s="1"/>
    </row>
    <row r="206" spans="1:9" ht="13.5" thickBot="1">
      <c r="A206" s="113" t="s">
        <v>75</v>
      </c>
      <c r="B206" s="114"/>
      <c r="C206" s="115"/>
      <c r="D206" s="63">
        <f>D192+D194+D201+D205</f>
        <v>67.38</v>
      </c>
      <c r="E206" s="63">
        <f>E192+E194+E201+E205</f>
        <v>61.13</v>
      </c>
      <c r="F206" s="63">
        <f>F192+F194+F201+F205</f>
        <v>235.69</v>
      </c>
      <c r="G206" s="63">
        <f>G192+G194+G201+G205</f>
        <v>1667.77</v>
      </c>
      <c r="H206" s="64"/>
      <c r="I206" s="1"/>
    </row>
    <row r="207" spans="1:9" ht="34.5" customHeight="1" thickBot="1">
      <c r="A207" s="97"/>
      <c r="B207" s="97"/>
      <c r="C207" s="97"/>
      <c r="D207" s="97"/>
      <c r="E207" s="97"/>
      <c r="F207" s="97"/>
      <c r="G207" s="97"/>
      <c r="H207" s="97"/>
      <c r="I207" s="1"/>
    </row>
    <row r="208" spans="1:9" ht="15.75" customHeight="1">
      <c r="A208" s="177" t="s">
        <v>42</v>
      </c>
      <c r="B208" s="181" t="s">
        <v>40</v>
      </c>
      <c r="C208" s="183" t="s">
        <v>63</v>
      </c>
      <c r="D208" s="185" t="s">
        <v>64</v>
      </c>
      <c r="E208" s="185"/>
      <c r="F208" s="185"/>
      <c r="G208" s="186" t="s">
        <v>68</v>
      </c>
      <c r="H208" s="179" t="s">
        <v>41</v>
      </c>
      <c r="I208" s="1"/>
    </row>
    <row r="209" spans="1:9" ht="12.75">
      <c r="A209" s="178"/>
      <c r="B209" s="182"/>
      <c r="C209" s="184"/>
      <c r="D209" s="5" t="s">
        <v>65</v>
      </c>
      <c r="E209" s="5" t="s">
        <v>66</v>
      </c>
      <c r="F209" s="5" t="s">
        <v>67</v>
      </c>
      <c r="G209" s="187"/>
      <c r="H209" s="180"/>
      <c r="I209" s="1"/>
    </row>
    <row r="210" spans="1:9" ht="12.75">
      <c r="A210" s="157" t="s">
        <v>109</v>
      </c>
      <c r="B210" s="7"/>
      <c r="C210" s="8"/>
      <c r="D210" s="8"/>
      <c r="E210" s="8"/>
      <c r="F210" s="8"/>
      <c r="G210" s="116"/>
      <c r="H210" s="9"/>
      <c r="I210" s="1"/>
    </row>
    <row r="211" spans="1:9" ht="12.75">
      <c r="A211" s="159" t="s">
        <v>70</v>
      </c>
      <c r="B211" s="10" t="s">
        <v>33</v>
      </c>
      <c r="C211" s="11" t="s">
        <v>126</v>
      </c>
      <c r="D211" s="12">
        <v>7.94</v>
      </c>
      <c r="E211" s="12">
        <v>8.21</v>
      </c>
      <c r="F211" s="12">
        <v>35.13</v>
      </c>
      <c r="G211" s="12">
        <v>246.17</v>
      </c>
      <c r="H211" s="80"/>
      <c r="I211" s="1"/>
    </row>
    <row r="212" spans="1:9" ht="12.75">
      <c r="A212" s="160"/>
      <c r="B212" s="14" t="s">
        <v>0</v>
      </c>
      <c r="C212" s="15">
        <v>180</v>
      </c>
      <c r="D212" s="16">
        <v>2.52</v>
      </c>
      <c r="E212" s="16">
        <v>2.88</v>
      </c>
      <c r="F212" s="16">
        <v>17.74</v>
      </c>
      <c r="G212" s="16">
        <v>106.82</v>
      </c>
      <c r="H212" s="17"/>
      <c r="I212" s="1"/>
    </row>
    <row r="213" spans="1:9" ht="12.75">
      <c r="A213" s="161"/>
      <c r="B213" s="18" t="s">
        <v>137</v>
      </c>
      <c r="C213" s="19" t="s">
        <v>128</v>
      </c>
      <c r="D213" s="20">
        <v>1.71</v>
      </c>
      <c r="E213" s="20">
        <v>6.09</v>
      </c>
      <c r="F213" s="20">
        <v>10.89</v>
      </c>
      <c r="G213" s="20">
        <v>103.26</v>
      </c>
      <c r="H213" s="17"/>
      <c r="I213" s="1"/>
    </row>
    <row r="214" spans="1:9" ht="12.75">
      <c r="A214" s="45" t="s">
        <v>69</v>
      </c>
      <c r="B214" s="55"/>
      <c r="C214" s="83"/>
      <c r="D214" s="84">
        <f>SUM(D211:D213)</f>
        <v>12.170000000000002</v>
      </c>
      <c r="E214" s="84">
        <f>SUM(E211:E213)</f>
        <v>17.18</v>
      </c>
      <c r="F214" s="84">
        <f>SUM(F211:F213)</f>
        <v>63.760000000000005</v>
      </c>
      <c r="G214" s="84">
        <f>SUM(G211:G213)</f>
        <v>456.25</v>
      </c>
      <c r="H214" s="85"/>
      <c r="I214" s="1"/>
    </row>
    <row r="215" spans="1:9" ht="12.75">
      <c r="A215" s="72" t="s">
        <v>76</v>
      </c>
      <c r="B215" s="14" t="s">
        <v>89</v>
      </c>
      <c r="C215" s="27">
        <v>100</v>
      </c>
      <c r="D215" s="28">
        <v>0.36</v>
      </c>
      <c r="E215" s="28">
        <v>0.36</v>
      </c>
      <c r="F215" s="28">
        <v>9.36</v>
      </c>
      <c r="G215" s="28">
        <v>40.5</v>
      </c>
      <c r="H215" s="29"/>
      <c r="I215" s="1"/>
    </row>
    <row r="216" spans="1:9" ht="25.5">
      <c r="A216" s="54" t="s">
        <v>77</v>
      </c>
      <c r="B216" s="55"/>
      <c r="C216" s="73"/>
      <c r="D216" s="74">
        <f>SUM(D215)</f>
        <v>0.36</v>
      </c>
      <c r="E216" s="74">
        <f>SUM(E215)</f>
        <v>0.36</v>
      </c>
      <c r="F216" s="74">
        <f>SUM(F215)</f>
        <v>9.36</v>
      </c>
      <c r="G216" s="74">
        <f>SUM(G215)</f>
        <v>40.5</v>
      </c>
      <c r="H216" s="75"/>
      <c r="I216" s="1"/>
    </row>
    <row r="217" spans="1:9" ht="12.75">
      <c r="A217" s="162" t="s">
        <v>71</v>
      </c>
      <c r="B217" s="14" t="s">
        <v>90</v>
      </c>
      <c r="C217" s="16">
        <v>50</v>
      </c>
      <c r="D217" s="53">
        <v>0.37</v>
      </c>
      <c r="E217" s="53">
        <v>0.03</v>
      </c>
      <c r="F217" s="53">
        <v>0.75</v>
      </c>
      <c r="G217" s="53">
        <v>6.25</v>
      </c>
      <c r="H217" s="35"/>
      <c r="I217" s="1"/>
    </row>
    <row r="218" spans="1:9" ht="12.75">
      <c r="A218" s="163"/>
      <c r="B218" s="14" t="s">
        <v>59</v>
      </c>
      <c r="C218" s="16">
        <v>200</v>
      </c>
      <c r="D218" s="36">
        <v>2.98</v>
      </c>
      <c r="E218" s="36">
        <v>4</v>
      </c>
      <c r="F218" s="36">
        <v>12.62</v>
      </c>
      <c r="G218" s="36">
        <v>98.38</v>
      </c>
      <c r="H218" s="13"/>
      <c r="I218" s="1"/>
    </row>
    <row r="219" spans="1:9" ht="12.75">
      <c r="A219" s="163"/>
      <c r="B219" s="38" t="s">
        <v>39</v>
      </c>
      <c r="C219" s="39">
        <v>70</v>
      </c>
      <c r="D219" s="133">
        <v>6.56</v>
      </c>
      <c r="E219" s="133">
        <v>6.69</v>
      </c>
      <c r="F219" s="133">
        <v>4.93</v>
      </c>
      <c r="G219" s="133">
        <v>104.09</v>
      </c>
      <c r="H219" s="134"/>
      <c r="I219" s="1"/>
    </row>
    <row r="220" spans="1:9" ht="12.75">
      <c r="A220" s="163"/>
      <c r="B220" s="14" t="s">
        <v>19</v>
      </c>
      <c r="C220" s="16">
        <v>130</v>
      </c>
      <c r="D220" s="81">
        <v>4.78</v>
      </c>
      <c r="E220" s="81">
        <v>4.58</v>
      </c>
      <c r="F220" s="81">
        <v>30.57</v>
      </c>
      <c r="G220" s="81">
        <v>182.66</v>
      </c>
      <c r="H220" s="134"/>
      <c r="I220" s="1"/>
    </row>
    <row r="221" spans="1:9" ht="12.75">
      <c r="A221" s="163"/>
      <c r="B221" s="14" t="s">
        <v>26</v>
      </c>
      <c r="C221" s="16">
        <v>30</v>
      </c>
      <c r="D221" s="81">
        <v>0.16</v>
      </c>
      <c r="E221" s="81">
        <v>1.1</v>
      </c>
      <c r="F221" s="81">
        <v>1.57</v>
      </c>
      <c r="G221" s="81">
        <v>16.85</v>
      </c>
      <c r="H221" s="82"/>
      <c r="I221" s="1"/>
    </row>
    <row r="222" spans="1:9" ht="12" customHeight="1">
      <c r="A222" s="163"/>
      <c r="B222" s="14" t="s">
        <v>57</v>
      </c>
      <c r="C222" s="16">
        <v>180</v>
      </c>
      <c r="D222" s="76">
        <v>0.3</v>
      </c>
      <c r="E222" s="76">
        <v>0</v>
      </c>
      <c r="F222" s="76">
        <v>20.4</v>
      </c>
      <c r="G222" s="76">
        <v>82.79</v>
      </c>
      <c r="H222" s="101"/>
      <c r="I222" s="1"/>
    </row>
    <row r="223" spans="1:9" ht="12.75">
      <c r="A223" s="164"/>
      <c r="B223" s="14" t="s">
        <v>15</v>
      </c>
      <c r="C223" s="43">
        <v>50</v>
      </c>
      <c r="D223" s="44">
        <v>3.3</v>
      </c>
      <c r="E223" s="44">
        <v>0.6</v>
      </c>
      <c r="F223" s="44">
        <v>17.1</v>
      </c>
      <c r="G223" s="44">
        <v>82.7</v>
      </c>
      <c r="H223" s="29"/>
      <c r="I223" s="1"/>
    </row>
    <row r="224" spans="1:9" ht="12.75">
      <c r="A224" s="30" t="s">
        <v>72</v>
      </c>
      <c r="B224" s="55"/>
      <c r="C224" s="24"/>
      <c r="D224" s="90">
        <f>SUM(D217:D223)</f>
        <v>18.450000000000003</v>
      </c>
      <c r="E224" s="90">
        <f>SUM(E217:E223)</f>
        <v>17.000000000000004</v>
      </c>
      <c r="F224" s="90">
        <f>SUM(F217:F223)</f>
        <v>87.94</v>
      </c>
      <c r="G224" s="90">
        <f>SUM(G217:G223)</f>
        <v>573.72</v>
      </c>
      <c r="H224" s="91"/>
      <c r="I224" s="1"/>
    </row>
    <row r="225" spans="1:9" ht="25.5">
      <c r="A225" s="174" t="s">
        <v>73</v>
      </c>
      <c r="B225" s="14" t="s">
        <v>147</v>
      </c>
      <c r="C225" s="16">
        <v>50</v>
      </c>
      <c r="D225" s="12">
        <v>0.5</v>
      </c>
      <c r="E225" s="12">
        <v>4.8</v>
      </c>
      <c r="F225" s="12">
        <v>3</v>
      </c>
      <c r="G225" s="12">
        <v>58.2</v>
      </c>
      <c r="H225" s="50"/>
      <c r="I225" s="1"/>
    </row>
    <row r="226" spans="1:9" ht="12.75">
      <c r="A226" s="175"/>
      <c r="B226" s="14" t="s">
        <v>110</v>
      </c>
      <c r="C226" s="12">
        <v>40</v>
      </c>
      <c r="D226" s="53">
        <v>8</v>
      </c>
      <c r="E226" s="53">
        <v>3.24</v>
      </c>
      <c r="F226" s="53">
        <v>0</v>
      </c>
      <c r="G226" s="53">
        <v>61.2</v>
      </c>
      <c r="H226" s="50"/>
      <c r="I226" s="1"/>
    </row>
    <row r="227" spans="1:9" ht="12.75">
      <c r="A227" s="175"/>
      <c r="B227" s="14" t="s">
        <v>4</v>
      </c>
      <c r="C227" s="15">
        <v>150</v>
      </c>
      <c r="D227" s="49">
        <v>3.2</v>
      </c>
      <c r="E227" s="49">
        <v>6.06</v>
      </c>
      <c r="F227" s="49">
        <v>23.3</v>
      </c>
      <c r="G227" s="49">
        <v>160.46</v>
      </c>
      <c r="H227" s="77"/>
      <c r="I227" s="1"/>
    </row>
    <row r="228" spans="1:9" ht="12.75">
      <c r="A228" s="175"/>
      <c r="B228" s="14" t="s">
        <v>37</v>
      </c>
      <c r="C228" s="16">
        <v>180</v>
      </c>
      <c r="D228" s="76">
        <v>0.14</v>
      </c>
      <c r="E228" s="76">
        <v>0</v>
      </c>
      <c r="F228" s="76">
        <v>13.49</v>
      </c>
      <c r="G228" s="76">
        <v>54.58</v>
      </c>
      <c r="H228" s="77"/>
      <c r="I228" s="1"/>
    </row>
    <row r="229" spans="1:9" ht="12.75">
      <c r="A229" s="176"/>
      <c r="B229" s="14" t="s">
        <v>25</v>
      </c>
      <c r="C229" s="43">
        <v>50</v>
      </c>
      <c r="D229" s="44">
        <v>3.3</v>
      </c>
      <c r="E229" s="44">
        <v>0.6</v>
      </c>
      <c r="F229" s="44">
        <v>21.5</v>
      </c>
      <c r="G229" s="44">
        <v>101</v>
      </c>
      <c r="H229" s="52"/>
      <c r="I229" s="1"/>
    </row>
    <row r="230" spans="1:9" ht="38.25">
      <c r="A230" s="124" t="s">
        <v>74</v>
      </c>
      <c r="B230" s="125"/>
      <c r="C230" s="126"/>
      <c r="D230" s="127">
        <f>SUM(D225:D229)</f>
        <v>15.14</v>
      </c>
      <c r="E230" s="127">
        <f>SUM(E225:E229)</f>
        <v>14.699999999999998</v>
      </c>
      <c r="F230" s="127">
        <f>SUM(F225:F229)</f>
        <v>61.29</v>
      </c>
      <c r="G230" s="127">
        <f>SUM(G225:G229)</f>
        <v>435.44</v>
      </c>
      <c r="H230" s="129"/>
      <c r="I230" s="1"/>
    </row>
    <row r="231" spans="1:9" ht="13.5" thickBot="1">
      <c r="A231" s="113" t="s">
        <v>75</v>
      </c>
      <c r="B231" s="114"/>
      <c r="C231" s="115"/>
      <c r="D231" s="63">
        <f>D214+D216+D224+D230</f>
        <v>46.120000000000005</v>
      </c>
      <c r="E231" s="63">
        <f>E214+E216+E224+E230</f>
        <v>49.24</v>
      </c>
      <c r="F231" s="63">
        <f>F214+F216+F224+F230</f>
        <v>222.35</v>
      </c>
      <c r="G231" s="63">
        <f>G214+G216+G224+G230</f>
        <v>1505.91</v>
      </c>
      <c r="H231" s="64"/>
      <c r="I231" s="1"/>
    </row>
    <row r="232" spans="1:9" ht="30" customHeight="1" thickBot="1">
      <c r="A232" s="97"/>
      <c r="B232" s="97"/>
      <c r="C232" s="97"/>
      <c r="D232" s="97"/>
      <c r="E232" s="97"/>
      <c r="F232" s="97"/>
      <c r="G232" s="97"/>
      <c r="H232" s="97"/>
      <c r="I232" s="1"/>
    </row>
    <row r="233" spans="1:9" ht="15.75" customHeight="1">
      <c r="A233" s="177" t="s">
        <v>42</v>
      </c>
      <c r="B233" s="181" t="s">
        <v>40</v>
      </c>
      <c r="C233" s="183" t="s">
        <v>63</v>
      </c>
      <c r="D233" s="185" t="s">
        <v>64</v>
      </c>
      <c r="E233" s="185"/>
      <c r="F233" s="185"/>
      <c r="G233" s="186" t="s">
        <v>68</v>
      </c>
      <c r="H233" s="179" t="s">
        <v>41</v>
      </c>
      <c r="I233" s="1"/>
    </row>
    <row r="234" spans="1:9" ht="15.75" customHeight="1">
      <c r="A234" s="178"/>
      <c r="B234" s="182"/>
      <c r="C234" s="184"/>
      <c r="D234" s="5" t="s">
        <v>65</v>
      </c>
      <c r="E234" s="5" t="s">
        <v>66</v>
      </c>
      <c r="F234" s="5" t="s">
        <v>67</v>
      </c>
      <c r="G234" s="187"/>
      <c r="H234" s="180"/>
      <c r="I234" s="1"/>
    </row>
    <row r="235" spans="1:9" ht="12.75">
      <c r="A235" s="157" t="s">
        <v>111</v>
      </c>
      <c r="B235" s="7"/>
      <c r="C235" s="8"/>
      <c r="D235" s="8"/>
      <c r="E235" s="8"/>
      <c r="F235" s="8"/>
      <c r="G235" s="116"/>
      <c r="H235" s="9"/>
      <c r="I235" s="1"/>
    </row>
    <row r="236" spans="1:9" ht="12.75">
      <c r="A236" s="159" t="s">
        <v>70</v>
      </c>
      <c r="B236" s="10" t="s">
        <v>48</v>
      </c>
      <c r="C236" s="11" t="s">
        <v>126</v>
      </c>
      <c r="D236" s="12">
        <v>6.33</v>
      </c>
      <c r="E236" s="12">
        <v>8.9</v>
      </c>
      <c r="F236" s="12">
        <v>25.49</v>
      </c>
      <c r="G236" s="12">
        <v>207.38</v>
      </c>
      <c r="H236" s="13"/>
      <c r="I236" s="1"/>
    </row>
    <row r="237" spans="1:9" ht="12.75">
      <c r="A237" s="160"/>
      <c r="B237" s="42" t="s">
        <v>1</v>
      </c>
      <c r="C237" s="92">
        <v>180</v>
      </c>
      <c r="D237" s="51">
        <v>0.11</v>
      </c>
      <c r="E237" s="51">
        <v>0</v>
      </c>
      <c r="F237" s="51">
        <v>10.84</v>
      </c>
      <c r="G237" s="51">
        <v>43.78</v>
      </c>
      <c r="H237" s="52"/>
      <c r="I237" s="1"/>
    </row>
    <row r="238" spans="1:9" ht="25.5">
      <c r="A238" s="161"/>
      <c r="B238" s="18" t="s">
        <v>10</v>
      </c>
      <c r="C238" s="70" t="s">
        <v>127</v>
      </c>
      <c r="D238" s="20">
        <v>4.93</v>
      </c>
      <c r="E238" s="20">
        <v>9.38</v>
      </c>
      <c r="F238" s="20">
        <v>10.89</v>
      </c>
      <c r="G238" s="20">
        <v>146.48</v>
      </c>
      <c r="H238" s="21"/>
      <c r="I238" s="1"/>
    </row>
    <row r="239" spans="1:9" ht="12.75">
      <c r="A239" s="45" t="s">
        <v>69</v>
      </c>
      <c r="B239" s="55"/>
      <c r="C239" s="83"/>
      <c r="D239" s="84">
        <f>SUM(D236:D238)</f>
        <v>11.370000000000001</v>
      </c>
      <c r="E239" s="84">
        <f>SUM(E236:E238)</f>
        <v>18.28</v>
      </c>
      <c r="F239" s="84">
        <f>SUM(F236:F238)</f>
        <v>47.22</v>
      </c>
      <c r="G239" s="84">
        <f>SUM(G236:G238)</f>
        <v>397.64</v>
      </c>
      <c r="H239" s="85"/>
      <c r="I239" s="1"/>
    </row>
    <row r="240" spans="1:9" ht="12.75">
      <c r="A240" s="72" t="s">
        <v>76</v>
      </c>
      <c r="B240" s="14" t="s">
        <v>89</v>
      </c>
      <c r="C240" s="27">
        <v>100</v>
      </c>
      <c r="D240" s="28">
        <v>0.36</v>
      </c>
      <c r="E240" s="28">
        <v>0.36</v>
      </c>
      <c r="F240" s="28">
        <v>9.36</v>
      </c>
      <c r="G240" s="28">
        <v>40.5</v>
      </c>
      <c r="H240" s="29"/>
      <c r="I240" s="1"/>
    </row>
    <row r="241" spans="1:9" ht="25.5">
      <c r="A241" s="54" t="s">
        <v>77</v>
      </c>
      <c r="B241" s="55"/>
      <c r="C241" s="73"/>
      <c r="D241" s="74">
        <f>SUM(D240)</f>
        <v>0.36</v>
      </c>
      <c r="E241" s="74">
        <f>SUM(E240)</f>
        <v>0.36</v>
      </c>
      <c r="F241" s="74">
        <f>SUM(F240)</f>
        <v>9.36</v>
      </c>
      <c r="G241" s="74">
        <f>SUM(G240)</f>
        <v>40.5</v>
      </c>
      <c r="H241" s="75"/>
      <c r="I241" s="1"/>
    </row>
    <row r="242" spans="1:9" ht="12.75">
      <c r="A242" s="135"/>
      <c r="B242" s="38" t="s">
        <v>157</v>
      </c>
      <c r="C242" s="136">
        <v>50</v>
      </c>
      <c r="D242" s="136">
        <v>0.52</v>
      </c>
      <c r="E242" s="136">
        <v>0.09</v>
      </c>
      <c r="F242" s="136">
        <v>1.82</v>
      </c>
      <c r="G242" s="136">
        <v>11.52</v>
      </c>
      <c r="H242" s="137"/>
      <c r="I242" s="1"/>
    </row>
    <row r="243" spans="1:9" ht="25.5">
      <c r="A243" s="163"/>
      <c r="B243" s="14" t="s">
        <v>112</v>
      </c>
      <c r="C243" s="16">
        <v>200</v>
      </c>
      <c r="D243" s="80">
        <v>1.82</v>
      </c>
      <c r="E243" s="80">
        <v>3.03</v>
      </c>
      <c r="F243" s="80">
        <v>10.62</v>
      </c>
      <c r="G243" s="80">
        <v>77.05</v>
      </c>
      <c r="H243" s="13"/>
      <c r="I243" s="1"/>
    </row>
    <row r="244" spans="1:9" ht="12.75">
      <c r="A244" s="163"/>
      <c r="B244" s="18" t="s">
        <v>23</v>
      </c>
      <c r="C244" s="16" t="s">
        <v>131</v>
      </c>
      <c r="D244" s="76">
        <v>18.21</v>
      </c>
      <c r="E244" s="76">
        <v>20.34</v>
      </c>
      <c r="F244" s="76">
        <v>5.66</v>
      </c>
      <c r="G244" s="76">
        <v>194.49</v>
      </c>
      <c r="H244" s="77"/>
      <c r="I244" s="1"/>
    </row>
    <row r="245" spans="1:9" ht="12.75">
      <c r="A245" s="163"/>
      <c r="B245" s="14" t="s">
        <v>19</v>
      </c>
      <c r="C245" s="16">
        <v>130</v>
      </c>
      <c r="D245" s="81">
        <v>4.78</v>
      </c>
      <c r="E245" s="81">
        <v>4.58</v>
      </c>
      <c r="F245" s="81">
        <v>30.57</v>
      </c>
      <c r="G245" s="81">
        <v>182.66</v>
      </c>
      <c r="H245" s="82"/>
      <c r="I245" s="1"/>
    </row>
    <row r="246" spans="1:9" ht="12.75">
      <c r="A246" s="163"/>
      <c r="B246" s="14" t="s">
        <v>31</v>
      </c>
      <c r="C246" s="12">
        <v>180</v>
      </c>
      <c r="D246" s="49">
        <v>1.22</v>
      </c>
      <c r="E246" s="49">
        <v>0</v>
      </c>
      <c r="F246" s="49">
        <v>26.12</v>
      </c>
      <c r="G246" s="49">
        <v>104.57</v>
      </c>
      <c r="H246" s="78"/>
      <c r="I246" s="1"/>
    </row>
    <row r="247" spans="1:9" ht="12.75">
      <c r="A247" s="164"/>
      <c r="B247" s="14" t="s">
        <v>15</v>
      </c>
      <c r="C247" s="43">
        <v>50</v>
      </c>
      <c r="D247" s="44">
        <v>3.3</v>
      </c>
      <c r="E247" s="44">
        <v>0.6</v>
      </c>
      <c r="F247" s="44">
        <v>17.1</v>
      </c>
      <c r="G247" s="44">
        <v>82.7</v>
      </c>
      <c r="H247" s="29"/>
      <c r="I247" s="1"/>
    </row>
    <row r="248" spans="1:9" ht="12.75">
      <c r="A248" s="30" t="s">
        <v>72</v>
      </c>
      <c r="B248" s="55"/>
      <c r="C248" s="24"/>
      <c r="D248" s="90">
        <f>SUM(D242:D247)</f>
        <v>29.85</v>
      </c>
      <c r="E248" s="90">
        <f>SUM(E242:E247)</f>
        <v>28.64</v>
      </c>
      <c r="F248" s="90">
        <f>SUM(F242:F247)</f>
        <v>91.89000000000001</v>
      </c>
      <c r="G248" s="90">
        <f>SUM(G242:G247)</f>
        <v>652.99</v>
      </c>
      <c r="H248" s="91"/>
      <c r="I248" s="1"/>
    </row>
    <row r="249" spans="1:9" ht="12.75">
      <c r="A249" s="174" t="s">
        <v>73</v>
      </c>
      <c r="B249" s="14" t="s">
        <v>115</v>
      </c>
      <c r="C249" s="15">
        <v>50</v>
      </c>
      <c r="D249" s="53">
        <v>0.64</v>
      </c>
      <c r="E249" s="53">
        <v>5.64</v>
      </c>
      <c r="F249" s="53">
        <v>5.81</v>
      </c>
      <c r="G249" s="53">
        <v>76.6</v>
      </c>
      <c r="H249" s="50"/>
      <c r="I249" s="1"/>
    </row>
    <row r="250" spans="1:9" ht="12.75">
      <c r="A250" s="175"/>
      <c r="B250" s="14" t="s">
        <v>114</v>
      </c>
      <c r="C250" s="12">
        <v>150</v>
      </c>
      <c r="D250" s="49">
        <v>6.88</v>
      </c>
      <c r="E250" s="49">
        <v>6.81</v>
      </c>
      <c r="F250" s="49">
        <v>48.97</v>
      </c>
      <c r="G250" s="49">
        <v>284.07</v>
      </c>
      <c r="H250" s="78"/>
      <c r="I250" s="1"/>
    </row>
    <row r="251" spans="1:9" ht="12.75">
      <c r="A251" s="175"/>
      <c r="B251" s="14" t="s">
        <v>98</v>
      </c>
      <c r="C251" s="92">
        <v>40</v>
      </c>
      <c r="D251" s="51">
        <v>0.28</v>
      </c>
      <c r="E251" s="51">
        <v>0.33</v>
      </c>
      <c r="F251" s="51">
        <v>2.13</v>
      </c>
      <c r="G251" s="51">
        <v>12.59</v>
      </c>
      <c r="H251" s="78"/>
      <c r="I251" s="1"/>
    </row>
    <row r="252" spans="1:9" ht="12.75">
      <c r="A252" s="176"/>
      <c r="B252" s="14" t="s">
        <v>3</v>
      </c>
      <c r="C252" s="15">
        <v>180</v>
      </c>
      <c r="D252" s="20">
        <v>3.38</v>
      </c>
      <c r="E252" s="20">
        <v>3.54</v>
      </c>
      <c r="F252" s="20">
        <v>23.35</v>
      </c>
      <c r="G252" s="20">
        <v>138.53</v>
      </c>
      <c r="H252" s="21"/>
      <c r="I252" s="1"/>
    </row>
    <row r="253" spans="1:9" ht="38.25">
      <c r="A253" s="124" t="s">
        <v>74</v>
      </c>
      <c r="B253" s="125"/>
      <c r="C253" s="126"/>
      <c r="D253" s="127">
        <f>SUM(D249:D252)</f>
        <v>11.18</v>
      </c>
      <c r="E253" s="127">
        <f>SUM(E249:E252)</f>
        <v>16.32</v>
      </c>
      <c r="F253" s="127">
        <f>SUM(F249:F252)</f>
        <v>80.26</v>
      </c>
      <c r="G253" s="127">
        <f>SUM(G249:G252)</f>
        <v>511.78999999999996</v>
      </c>
      <c r="H253" s="129"/>
      <c r="I253" s="1"/>
    </row>
    <row r="254" spans="1:9" ht="13.5" thickBot="1">
      <c r="A254" s="113" t="s">
        <v>75</v>
      </c>
      <c r="B254" s="114"/>
      <c r="C254" s="115"/>
      <c r="D254" s="63">
        <f>D239+D241+D248+D253</f>
        <v>52.76</v>
      </c>
      <c r="E254" s="63">
        <f>E239+E241+E248+E253</f>
        <v>63.6</v>
      </c>
      <c r="F254" s="63">
        <f>F239+F241+F248+F253</f>
        <v>228.73000000000002</v>
      </c>
      <c r="G254" s="63">
        <f>G239+G241+G248+G253</f>
        <v>1602.92</v>
      </c>
      <c r="H254" s="64"/>
      <c r="I254" s="1"/>
    </row>
    <row r="255" spans="1:9" ht="31.5" customHeight="1" thickBot="1">
      <c r="A255" s="97"/>
      <c r="B255" s="97"/>
      <c r="C255" s="97"/>
      <c r="D255" s="97"/>
      <c r="E255" s="97"/>
      <c r="F255" s="97"/>
      <c r="G255" s="97"/>
      <c r="H255" s="97"/>
      <c r="I255" s="1"/>
    </row>
    <row r="256" spans="1:9" ht="13.5" customHeight="1">
      <c r="A256" s="177" t="s">
        <v>42</v>
      </c>
      <c r="B256" s="181" t="s">
        <v>40</v>
      </c>
      <c r="C256" s="183" t="s">
        <v>63</v>
      </c>
      <c r="D256" s="185" t="s">
        <v>64</v>
      </c>
      <c r="E256" s="185"/>
      <c r="F256" s="185"/>
      <c r="G256" s="186" t="s">
        <v>68</v>
      </c>
      <c r="H256" s="179" t="s">
        <v>41</v>
      </c>
      <c r="I256" s="1"/>
    </row>
    <row r="257" spans="1:9" ht="12.75">
      <c r="A257" s="178"/>
      <c r="B257" s="182"/>
      <c r="C257" s="184"/>
      <c r="D257" s="5" t="s">
        <v>65</v>
      </c>
      <c r="E257" s="5" t="s">
        <v>66</v>
      </c>
      <c r="F257" s="5" t="s">
        <v>67</v>
      </c>
      <c r="G257" s="187"/>
      <c r="H257" s="180"/>
      <c r="I257" s="1"/>
    </row>
    <row r="258" spans="1:9" ht="12.75">
      <c r="A258" s="158" t="s">
        <v>116</v>
      </c>
      <c r="B258" s="7"/>
      <c r="C258" s="8"/>
      <c r="D258" s="8"/>
      <c r="E258" s="8"/>
      <c r="F258" s="8"/>
      <c r="G258" s="116"/>
      <c r="H258" s="9"/>
      <c r="I258" s="1"/>
    </row>
    <row r="259" spans="1:9" ht="12.75">
      <c r="A259" s="159" t="s">
        <v>70</v>
      </c>
      <c r="B259" s="10" t="s">
        <v>104</v>
      </c>
      <c r="C259" s="11" t="s">
        <v>126</v>
      </c>
      <c r="D259" s="12">
        <v>7.44</v>
      </c>
      <c r="E259" s="12">
        <v>8.07</v>
      </c>
      <c r="F259" s="12">
        <v>35.28</v>
      </c>
      <c r="G259" s="12">
        <v>243.92</v>
      </c>
      <c r="H259" s="13"/>
      <c r="I259" s="1"/>
    </row>
    <row r="260" spans="1:9" ht="12.75">
      <c r="A260" s="160"/>
      <c r="B260" s="14" t="s">
        <v>12</v>
      </c>
      <c r="C260" s="15">
        <v>180</v>
      </c>
      <c r="D260" s="16">
        <v>1.26</v>
      </c>
      <c r="E260" s="16">
        <v>1.44</v>
      </c>
      <c r="F260" s="16">
        <v>15.65</v>
      </c>
      <c r="G260" s="16">
        <v>80.59</v>
      </c>
      <c r="H260" s="17"/>
      <c r="I260" s="1"/>
    </row>
    <row r="261" spans="1:9" ht="12.75">
      <c r="A261" s="161"/>
      <c r="B261" s="18" t="s">
        <v>137</v>
      </c>
      <c r="C261" s="19" t="s">
        <v>128</v>
      </c>
      <c r="D261" s="20">
        <v>1.71</v>
      </c>
      <c r="E261" s="20">
        <v>6.09</v>
      </c>
      <c r="F261" s="20">
        <v>10.89</v>
      </c>
      <c r="G261" s="20">
        <v>103.26</v>
      </c>
      <c r="H261" s="21"/>
      <c r="I261" s="1"/>
    </row>
    <row r="262" spans="1:9" ht="12.75">
      <c r="A262" s="45" t="s">
        <v>69</v>
      </c>
      <c r="B262" s="55"/>
      <c r="C262" s="83"/>
      <c r="D262" s="84">
        <f>SUM(D259:D261)</f>
        <v>10.41</v>
      </c>
      <c r="E262" s="84">
        <f>SUM(E259:E261)</f>
        <v>15.6</v>
      </c>
      <c r="F262" s="84">
        <f>SUM(F259:F261)</f>
        <v>61.82</v>
      </c>
      <c r="G262" s="84">
        <f>SUM(G259:G261)</f>
        <v>427.77</v>
      </c>
      <c r="H262" s="85"/>
      <c r="I262" s="1"/>
    </row>
    <row r="263" spans="1:9" ht="12.75">
      <c r="A263" s="72" t="s">
        <v>76</v>
      </c>
      <c r="B263" s="14" t="s">
        <v>89</v>
      </c>
      <c r="C263" s="27">
        <v>100</v>
      </c>
      <c r="D263" s="28">
        <v>0.36</v>
      </c>
      <c r="E263" s="28">
        <v>0.36</v>
      </c>
      <c r="F263" s="28">
        <v>9.36</v>
      </c>
      <c r="G263" s="28">
        <v>40.5</v>
      </c>
      <c r="H263" s="29"/>
      <c r="I263" s="1"/>
    </row>
    <row r="264" spans="1:9" ht="25.5">
      <c r="A264" s="54" t="s">
        <v>77</v>
      </c>
      <c r="B264" s="55"/>
      <c r="C264" s="73"/>
      <c r="D264" s="74">
        <f>SUM(D263)</f>
        <v>0.36</v>
      </c>
      <c r="E264" s="74">
        <f>SUM(E263)</f>
        <v>0.36</v>
      </c>
      <c r="F264" s="74">
        <f>SUM(F263)</f>
        <v>9.36</v>
      </c>
      <c r="G264" s="74">
        <f>SUM(G263)</f>
        <v>40.5</v>
      </c>
      <c r="H264" s="75"/>
      <c r="I264" s="1"/>
    </row>
    <row r="265" spans="1:9" ht="12.75">
      <c r="A265" s="162" t="s">
        <v>71</v>
      </c>
      <c r="B265" s="14" t="s">
        <v>46</v>
      </c>
      <c r="C265" s="12">
        <v>50</v>
      </c>
      <c r="D265" s="49">
        <v>0.67</v>
      </c>
      <c r="E265" s="49">
        <v>4.84</v>
      </c>
      <c r="F265" s="49">
        <v>4.43</v>
      </c>
      <c r="G265" s="49">
        <v>63.97</v>
      </c>
      <c r="H265" s="78"/>
      <c r="I265" s="1"/>
    </row>
    <row r="266" spans="1:9" ht="12.75">
      <c r="A266" s="163"/>
      <c r="B266" s="14" t="s">
        <v>117</v>
      </c>
      <c r="C266" s="16">
        <v>200</v>
      </c>
      <c r="D266" s="99">
        <v>3.93</v>
      </c>
      <c r="E266" s="99">
        <v>8.81</v>
      </c>
      <c r="F266" s="99">
        <v>25.26</v>
      </c>
      <c r="G266" s="99">
        <v>116.69</v>
      </c>
      <c r="H266" s="109"/>
      <c r="I266" s="1"/>
    </row>
    <row r="267" spans="1:9" ht="12.75">
      <c r="A267" s="163"/>
      <c r="B267" s="38" t="s">
        <v>13</v>
      </c>
      <c r="C267" s="39">
        <v>200</v>
      </c>
      <c r="D267" s="40">
        <v>19.73</v>
      </c>
      <c r="E267" s="40">
        <v>15.16</v>
      </c>
      <c r="F267" s="40">
        <v>19.36</v>
      </c>
      <c r="G267" s="40">
        <v>254.83</v>
      </c>
      <c r="H267" s="41"/>
      <c r="I267" s="1"/>
    </row>
    <row r="268" spans="1:9" ht="12.75">
      <c r="A268" s="163"/>
      <c r="B268" s="42" t="s">
        <v>16</v>
      </c>
      <c r="C268" s="43">
        <v>180</v>
      </c>
      <c r="D268" s="28">
        <v>0.5</v>
      </c>
      <c r="E268" s="28">
        <v>0</v>
      </c>
      <c r="F268" s="28">
        <v>25.1</v>
      </c>
      <c r="G268" s="28">
        <v>102.41</v>
      </c>
      <c r="H268" s="29"/>
      <c r="I268" s="1"/>
    </row>
    <row r="269" spans="1:9" ht="12.75">
      <c r="A269" s="164"/>
      <c r="B269" s="14" t="s">
        <v>15</v>
      </c>
      <c r="C269" s="43">
        <v>50</v>
      </c>
      <c r="D269" s="44">
        <v>3.3</v>
      </c>
      <c r="E269" s="44">
        <v>0.6</v>
      </c>
      <c r="F269" s="44">
        <v>17.1</v>
      </c>
      <c r="G269" s="44">
        <v>82.7</v>
      </c>
      <c r="H269" s="29"/>
      <c r="I269" s="1"/>
    </row>
    <row r="270" spans="1:9" ht="12.75">
      <c r="A270" s="30" t="s">
        <v>72</v>
      </c>
      <c r="B270" s="55"/>
      <c r="C270" s="24"/>
      <c r="D270" s="90">
        <f>SUM(D265:D269)</f>
        <v>28.130000000000003</v>
      </c>
      <c r="E270" s="90">
        <f>SUM(E265:E269)</f>
        <v>29.410000000000004</v>
      </c>
      <c r="F270" s="90">
        <f>SUM(F265:F269)</f>
        <v>91.25</v>
      </c>
      <c r="G270" s="90">
        <f>SUM(G265:G269)</f>
        <v>620.6</v>
      </c>
      <c r="H270" s="91"/>
      <c r="I270" s="1"/>
    </row>
    <row r="271" spans="1:9" ht="25.5">
      <c r="A271" s="174" t="s">
        <v>73</v>
      </c>
      <c r="B271" s="14" t="s">
        <v>118</v>
      </c>
      <c r="C271" s="16">
        <v>60</v>
      </c>
      <c r="D271" s="12">
        <v>0.96</v>
      </c>
      <c r="E271" s="12">
        <v>3</v>
      </c>
      <c r="F271" s="12">
        <v>6.36</v>
      </c>
      <c r="G271" s="12">
        <v>58.08</v>
      </c>
      <c r="H271" s="35"/>
      <c r="I271" s="1"/>
    </row>
    <row r="272" spans="1:9" ht="12.75">
      <c r="A272" s="175"/>
      <c r="B272" s="14" t="s">
        <v>5</v>
      </c>
      <c r="C272" s="15">
        <v>130</v>
      </c>
      <c r="D272" s="53">
        <v>11.35</v>
      </c>
      <c r="E272" s="53">
        <v>17.59</v>
      </c>
      <c r="F272" s="53">
        <v>2.96</v>
      </c>
      <c r="G272" s="53">
        <v>215.55</v>
      </c>
      <c r="H272" s="50"/>
      <c r="I272" s="1"/>
    </row>
    <row r="273" spans="1:9" ht="12.75">
      <c r="A273" s="175"/>
      <c r="B273" s="14" t="s">
        <v>31</v>
      </c>
      <c r="C273" s="12">
        <v>180</v>
      </c>
      <c r="D273" s="49">
        <v>1.22</v>
      </c>
      <c r="E273" s="49">
        <v>0</v>
      </c>
      <c r="F273" s="49">
        <v>26.12</v>
      </c>
      <c r="G273" s="49">
        <v>104.57</v>
      </c>
      <c r="H273" s="78"/>
      <c r="I273" s="1"/>
    </row>
    <row r="274" spans="1:9" ht="12.75">
      <c r="A274" s="176"/>
      <c r="B274" s="14" t="s">
        <v>25</v>
      </c>
      <c r="C274" s="43">
        <v>50</v>
      </c>
      <c r="D274" s="44">
        <v>3.3</v>
      </c>
      <c r="E274" s="44">
        <v>0.6</v>
      </c>
      <c r="F274" s="44">
        <v>21.5</v>
      </c>
      <c r="G274" s="44">
        <v>101</v>
      </c>
      <c r="H274" s="52"/>
      <c r="I274" s="1"/>
    </row>
    <row r="275" spans="1:9" ht="38.25">
      <c r="A275" s="110" t="s">
        <v>74</v>
      </c>
      <c r="B275" s="55"/>
      <c r="C275" s="24"/>
      <c r="D275" s="56">
        <f>SUM(D271:D274)</f>
        <v>16.83</v>
      </c>
      <c r="E275" s="57">
        <f>SUM(E271:E274)</f>
        <v>21.19</v>
      </c>
      <c r="F275" s="57">
        <f>SUM(F271:F274)</f>
        <v>56.94</v>
      </c>
      <c r="G275" s="58">
        <f>SUM(G271:G274)</f>
        <v>479.2</v>
      </c>
      <c r="H275" s="59"/>
      <c r="I275" s="1"/>
    </row>
    <row r="276" spans="1:9" ht="13.5" thickBot="1">
      <c r="A276" s="113" t="s">
        <v>75</v>
      </c>
      <c r="B276" s="114"/>
      <c r="C276" s="115"/>
      <c r="D276" s="63">
        <f>D262+D264+D270+D275</f>
        <v>55.730000000000004</v>
      </c>
      <c r="E276" s="63">
        <f>E262+E264+E270+E275</f>
        <v>66.56</v>
      </c>
      <c r="F276" s="63">
        <f>F262+F264+F270+F275</f>
        <v>219.37</v>
      </c>
      <c r="G276" s="63">
        <f>G262+G264+G270+G275</f>
        <v>1568.07</v>
      </c>
      <c r="H276" s="64"/>
      <c r="I276" s="1"/>
    </row>
    <row r="277" spans="1:9" ht="36.75" customHeight="1" thickBot="1">
      <c r="A277" s="97"/>
      <c r="B277" s="97"/>
      <c r="C277" s="97"/>
      <c r="D277" s="97"/>
      <c r="E277" s="97"/>
      <c r="F277" s="97"/>
      <c r="G277" s="97"/>
      <c r="H277" s="97"/>
      <c r="I277" s="1"/>
    </row>
    <row r="278" spans="1:9" ht="15" customHeight="1">
      <c r="A278" s="177" t="s">
        <v>42</v>
      </c>
      <c r="B278" s="181" t="s">
        <v>40</v>
      </c>
      <c r="C278" s="183" t="s">
        <v>63</v>
      </c>
      <c r="D278" s="185" t="s">
        <v>64</v>
      </c>
      <c r="E278" s="185"/>
      <c r="F278" s="185"/>
      <c r="G278" s="186" t="s">
        <v>68</v>
      </c>
      <c r="H278" s="179" t="s">
        <v>41</v>
      </c>
      <c r="I278" s="1"/>
    </row>
    <row r="279" spans="1:9" ht="12.75">
      <c r="A279" s="178"/>
      <c r="B279" s="182"/>
      <c r="C279" s="184"/>
      <c r="D279" s="5" t="s">
        <v>65</v>
      </c>
      <c r="E279" s="5" t="s">
        <v>66</v>
      </c>
      <c r="F279" s="5" t="s">
        <v>67</v>
      </c>
      <c r="G279" s="187"/>
      <c r="H279" s="180"/>
      <c r="I279" s="1"/>
    </row>
    <row r="280" spans="1:9" ht="12.75">
      <c r="A280" s="157" t="s">
        <v>119</v>
      </c>
      <c r="B280" s="7"/>
      <c r="C280" s="8"/>
      <c r="D280" s="8"/>
      <c r="E280" s="8"/>
      <c r="F280" s="8"/>
      <c r="G280" s="116"/>
      <c r="H280" s="9"/>
      <c r="I280" s="1"/>
    </row>
    <row r="281" spans="1:9" ht="12.75">
      <c r="A281" s="159" t="s">
        <v>70</v>
      </c>
      <c r="B281" s="18" t="s">
        <v>150</v>
      </c>
      <c r="C281" s="11" t="s">
        <v>126</v>
      </c>
      <c r="D281" s="12">
        <v>7.23</v>
      </c>
      <c r="E281" s="12">
        <v>6.67</v>
      </c>
      <c r="F281" s="12">
        <v>39.54</v>
      </c>
      <c r="G281" s="12">
        <v>246.87</v>
      </c>
      <c r="H281" s="13"/>
      <c r="I281" s="1"/>
    </row>
    <row r="282" spans="1:9" ht="12.75">
      <c r="A282" s="160"/>
      <c r="B282" s="14" t="s">
        <v>0</v>
      </c>
      <c r="C282" s="15">
        <v>180</v>
      </c>
      <c r="D282" s="16">
        <v>2.52</v>
      </c>
      <c r="E282" s="16">
        <v>2.88</v>
      </c>
      <c r="F282" s="16">
        <v>17.74</v>
      </c>
      <c r="G282" s="16">
        <v>106.82</v>
      </c>
      <c r="H282" s="17"/>
      <c r="I282" s="1"/>
    </row>
    <row r="283" spans="1:9" ht="25.5">
      <c r="A283" s="161"/>
      <c r="B283" s="18" t="s">
        <v>10</v>
      </c>
      <c r="C283" s="70" t="s">
        <v>127</v>
      </c>
      <c r="D283" s="20">
        <v>4.93</v>
      </c>
      <c r="E283" s="20">
        <v>9.38</v>
      </c>
      <c r="F283" s="20">
        <v>10.89</v>
      </c>
      <c r="G283" s="20">
        <v>146.48</v>
      </c>
      <c r="H283" s="17"/>
      <c r="I283" s="1"/>
    </row>
    <row r="284" spans="1:9" ht="12.75">
      <c r="A284" s="45" t="s">
        <v>69</v>
      </c>
      <c r="B284" s="55"/>
      <c r="C284" s="83"/>
      <c r="D284" s="84">
        <f>SUM(D281:D283)</f>
        <v>14.68</v>
      </c>
      <c r="E284" s="84">
        <f>SUM(E281:E283)</f>
        <v>18.93</v>
      </c>
      <c r="F284" s="84">
        <f>SUM(F281:F283)</f>
        <v>68.17</v>
      </c>
      <c r="G284" s="84">
        <f>SUM(G281:G283)</f>
        <v>500.16999999999996</v>
      </c>
      <c r="H284" s="85"/>
      <c r="I284" s="1"/>
    </row>
    <row r="285" spans="1:9" ht="12.75">
      <c r="A285" s="72" t="s">
        <v>76</v>
      </c>
      <c r="B285" s="14" t="s">
        <v>7</v>
      </c>
      <c r="C285" s="81">
        <v>200</v>
      </c>
      <c r="D285" s="28">
        <v>1</v>
      </c>
      <c r="E285" s="28">
        <v>0.2</v>
      </c>
      <c r="F285" s="28">
        <v>20.2</v>
      </c>
      <c r="G285" s="28">
        <v>92</v>
      </c>
      <c r="H285" s="82"/>
      <c r="I285" s="1"/>
    </row>
    <row r="286" spans="1:9" ht="25.5">
      <c r="A286" s="54" t="s">
        <v>77</v>
      </c>
      <c r="B286" s="55"/>
      <c r="C286" s="73"/>
      <c r="D286" s="74">
        <f>SUM(D285)</f>
        <v>1</v>
      </c>
      <c r="E286" s="74">
        <f>SUM(E285)</f>
        <v>0.2</v>
      </c>
      <c r="F286" s="74">
        <f>SUM(F285)</f>
        <v>20.2</v>
      </c>
      <c r="G286" s="74">
        <f>SUM(G285)</f>
        <v>92</v>
      </c>
      <c r="H286" s="75"/>
      <c r="I286" s="1"/>
    </row>
    <row r="287" spans="1:9" ht="12.75">
      <c r="A287" s="162" t="s">
        <v>71</v>
      </c>
      <c r="B287" s="14" t="s">
        <v>94</v>
      </c>
      <c r="C287" s="16">
        <v>50</v>
      </c>
      <c r="D287" s="12">
        <v>0.48</v>
      </c>
      <c r="E287" s="12">
        <v>4.87</v>
      </c>
      <c r="F287" s="12">
        <v>2.2</v>
      </c>
      <c r="G287" s="12">
        <v>54.68</v>
      </c>
      <c r="H287" s="50"/>
      <c r="I287" s="1"/>
    </row>
    <row r="288" spans="1:9" ht="12.75">
      <c r="A288" s="163"/>
      <c r="B288" s="14" t="s">
        <v>120</v>
      </c>
      <c r="C288" s="16">
        <v>200</v>
      </c>
      <c r="D288" s="99">
        <v>1.51</v>
      </c>
      <c r="E288" s="99">
        <v>4.58</v>
      </c>
      <c r="F288" s="99">
        <v>9.82</v>
      </c>
      <c r="G288" s="99">
        <v>89.88</v>
      </c>
      <c r="H288" s="109"/>
      <c r="I288" s="1"/>
    </row>
    <row r="289" spans="1:9" ht="14.25" customHeight="1">
      <c r="A289" s="163"/>
      <c r="B289" s="38" t="s">
        <v>121</v>
      </c>
      <c r="C289" s="39">
        <v>70</v>
      </c>
      <c r="D289" s="133">
        <v>10.25</v>
      </c>
      <c r="E289" s="133">
        <v>5.31</v>
      </c>
      <c r="F289" s="133">
        <v>5.4</v>
      </c>
      <c r="G289" s="133">
        <v>79.2</v>
      </c>
      <c r="H289" s="134"/>
      <c r="I289" s="1"/>
    </row>
    <row r="290" spans="1:9" ht="12.75">
      <c r="A290" s="163"/>
      <c r="B290" s="18" t="s">
        <v>27</v>
      </c>
      <c r="C290" s="16">
        <v>130</v>
      </c>
      <c r="D290" s="76">
        <v>3.36</v>
      </c>
      <c r="E290" s="76">
        <v>4.4</v>
      </c>
      <c r="F290" s="76">
        <v>34.86</v>
      </c>
      <c r="G290" s="76">
        <v>183.05</v>
      </c>
      <c r="H290" s="82"/>
      <c r="I290" s="1"/>
    </row>
    <row r="291" spans="1:9" ht="12.75">
      <c r="A291" s="163"/>
      <c r="B291" s="14" t="s">
        <v>26</v>
      </c>
      <c r="C291" s="16">
        <v>50</v>
      </c>
      <c r="D291" s="81">
        <v>0.27</v>
      </c>
      <c r="E291" s="81">
        <v>1.84</v>
      </c>
      <c r="F291" s="81">
        <v>2.62</v>
      </c>
      <c r="G291" s="81">
        <v>28.08</v>
      </c>
      <c r="H291" s="82"/>
      <c r="I291" s="1"/>
    </row>
    <row r="292" spans="1:9" ht="15" customHeight="1">
      <c r="A292" s="163"/>
      <c r="B292" s="14" t="s">
        <v>57</v>
      </c>
      <c r="C292" s="16">
        <v>180</v>
      </c>
      <c r="D292" s="76">
        <v>0.3</v>
      </c>
      <c r="E292" s="76">
        <v>0</v>
      </c>
      <c r="F292" s="76">
        <v>20.4</v>
      </c>
      <c r="G292" s="76">
        <v>82.79</v>
      </c>
      <c r="H292" s="101"/>
      <c r="I292" s="1"/>
    </row>
    <row r="293" spans="1:9" ht="12.75">
      <c r="A293" s="164"/>
      <c r="B293" s="14" t="s">
        <v>15</v>
      </c>
      <c r="C293" s="43">
        <v>50</v>
      </c>
      <c r="D293" s="44">
        <v>3.3</v>
      </c>
      <c r="E293" s="44">
        <v>0.6</v>
      </c>
      <c r="F293" s="44">
        <v>17.1</v>
      </c>
      <c r="G293" s="44">
        <v>82.7</v>
      </c>
      <c r="H293" s="29"/>
      <c r="I293" s="1"/>
    </row>
    <row r="294" spans="1:9" ht="12.75">
      <c r="A294" s="30" t="s">
        <v>72</v>
      </c>
      <c r="B294" s="55"/>
      <c r="C294" s="24"/>
      <c r="D294" s="90">
        <f>SUM(D287:D293)</f>
        <v>19.47</v>
      </c>
      <c r="E294" s="90">
        <f>SUM(E287:E293)</f>
        <v>21.599999999999998</v>
      </c>
      <c r="F294" s="90">
        <f>SUM(F287:F293)</f>
        <v>92.4</v>
      </c>
      <c r="G294" s="90">
        <f>SUM(G287:G293)</f>
        <v>600.38</v>
      </c>
      <c r="H294" s="91"/>
      <c r="I294" s="1"/>
    </row>
    <row r="295" spans="1:9" ht="12.75">
      <c r="A295" s="174" t="s">
        <v>73</v>
      </c>
      <c r="B295" s="14" t="s">
        <v>55</v>
      </c>
      <c r="C295" s="15" t="s">
        <v>159</v>
      </c>
      <c r="D295" s="53">
        <v>24.69</v>
      </c>
      <c r="E295" s="53">
        <v>7.48</v>
      </c>
      <c r="F295" s="53">
        <v>25.27</v>
      </c>
      <c r="G295" s="53">
        <v>220.37</v>
      </c>
      <c r="H295" s="50"/>
      <c r="I295" s="1"/>
    </row>
    <row r="296" spans="1:9" ht="12.75">
      <c r="A296" s="175"/>
      <c r="B296" s="14" t="s">
        <v>22</v>
      </c>
      <c r="C296" s="15">
        <v>180</v>
      </c>
      <c r="D296" s="16">
        <v>0.06</v>
      </c>
      <c r="E296" s="16">
        <v>0</v>
      </c>
      <c r="F296" s="16">
        <v>13.78</v>
      </c>
      <c r="G296" s="16">
        <v>55.46</v>
      </c>
      <c r="H296" s="17"/>
      <c r="I296" s="1"/>
    </row>
    <row r="297" spans="1:9" ht="38.25">
      <c r="A297" s="110" t="s">
        <v>74</v>
      </c>
      <c r="B297" s="55"/>
      <c r="C297" s="24"/>
      <c r="D297" s="56">
        <f>SUM(D295:D296)</f>
        <v>24.75</v>
      </c>
      <c r="E297" s="57">
        <f>SUM(E295:E296)</f>
        <v>7.48</v>
      </c>
      <c r="F297" s="57">
        <f>SUM(F295:F296)</f>
        <v>39.05</v>
      </c>
      <c r="G297" s="58">
        <f>SUM(G295:G296)</f>
        <v>275.83</v>
      </c>
      <c r="H297" s="59"/>
      <c r="I297" s="1"/>
    </row>
    <row r="298" spans="1:9" ht="13.5" thickBot="1">
      <c r="A298" s="113" t="s">
        <v>75</v>
      </c>
      <c r="B298" s="114"/>
      <c r="C298" s="115"/>
      <c r="D298" s="63">
        <f>D284+D286+D294+D297</f>
        <v>59.9</v>
      </c>
      <c r="E298" s="63">
        <f>E284+E286+E294+E297</f>
        <v>48.209999999999994</v>
      </c>
      <c r="F298" s="63">
        <f>F284+F286+F294+F297</f>
        <v>219.82</v>
      </c>
      <c r="G298" s="63">
        <f>G284+G286+G294+G297</f>
        <v>1468.3799999999999</v>
      </c>
      <c r="H298" s="64"/>
      <c r="I298" s="1"/>
    </row>
    <row r="299" spans="1:9" ht="30.75" customHeight="1" thickBot="1">
      <c r="A299" s="97"/>
      <c r="B299" s="97"/>
      <c r="C299" s="97"/>
      <c r="D299" s="97"/>
      <c r="E299" s="97"/>
      <c r="F299" s="97"/>
      <c r="G299" s="97"/>
      <c r="H299" s="97"/>
      <c r="I299" s="1"/>
    </row>
    <row r="300" spans="1:9" ht="11.25" customHeight="1">
      <c r="A300" s="177" t="s">
        <v>42</v>
      </c>
      <c r="B300" s="181" t="s">
        <v>40</v>
      </c>
      <c r="C300" s="183" t="s">
        <v>63</v>
      </c>
      <c r="D300" s="185" t="s">
        <v>64</v>
      </c>
      <c r="E300" s="185"/>
      <c r="F300" s="185"/>
      <c r="G300" s="186" t="s">
        <v>68</v>
      </c>
      <c r="H300" s="179" t="s">
        <v>41</v>
      </c>
      <c r="I300" s="1"/>
    </row>
    <row r="301" spans="1:9" ht="12.75">
      <c r="A301" s="178"/>
      <c r="B301" s="182"/>
      <c r="C301" s="184"/>
      <c r="D301" s="5" t="s">
        <v>65</v>
      </c>
      <c r="E301" s="5" t="s">
        <v>66</v>
      </c>
      <c r="F301" s="5" t="s">
        <v>67</v>
      </c>
      <c r="G301" s="187"/>
      <c r="H301" s="180"/>
      <c r="I301" s="1"/>
    </row>
    <row r="302" spans="1:9" ht="12.75">
      <c r="A302" s="157" t="s">
        <v>123</v>
      </c>
      <c r="B302" s="7"/>
      <c r="C302" s="8"/>
      <c r="D302" s="8"/>
      <c r="E302" s="8"/>
      <c r="F302" s="8"/>
      <c r="G302" s="116"/>
      <c r="H302" s="9"/>
      <c r="I302" s="1"/>
    </row>
    <row r="303" spans="1:9" ht="12.75">
      <c r="A303" s="159" t="s">
        <v>70</v>
      </c>
      <c r="B303" s="10" t="s">
        <v>2</v>
      </c>
      <c r="C303" s="11" t="s">
        <v>126</v>
      </c>
      <c r="D303" s="67">
        <v>5.12</v>
      </c>
      <c r="E303" s="67">
        <v>6.62</v>
      </c>
      <c r="F303" s="67">
        <v>32.61</v>
      </c>
      <c r="G303" s="67">
        <v>210.13</v>
      </c>
      <c r="H303" s="68"/>
      <c r="I303" s="1"/>
    </row>
    <row r="304" spans="1:9" ht="12.75">
      <c r="A304" s="160"/>
      <c r="B304" s="14" t="s">
        <v>12</v>
      </c>
      <c r="C304" s="15">
        <v>180</v>
      </c>
      <c r="D304" s="16">
        <v>1.26</v>
      </c>
      <c r="E304" s="16">
        <v>1.44</v>
      </c>
      <c r="F304" s="16">
        <v>15.65</v>
      </c>
      <c r="G304" s="16">
        <v>80.59</v>
      </c>
      <c r="H304" s="17"/>
      <c r="I304" s="1"/>
    </row>
    <row r="305" spans="1:9" ht="12.75">
      <c r="A305" s="160"/>
      <c r="B305" s="18" t="s">
        <v>137</v>
      </c>
      <c r="C305" s="19" t="s">
        <v>128</v>
      </c>
      <c r="D305" s="20">
        <v>1.71</v>
      </c>
      <c r="E305" s="20">
        <v>6.09</v>
      </c>
      <c r="F305" s="20">
        <v>10.89</v>
      </c>
      <c r="G305" s="20">
        <v>103.26</v>
      </c>
      <c r="H305" s="17"/>
      <c r="I305" s="1"/>
    </row>
    <row r="306" spans="1:9" ht="12.75">
      <c r="A306" s="161"/>
      <c r="B306" s="18" t="s">
        <v>34</v>
      </c>
      <c r="C306" s="15" t="s">
        <v>44</v>
      </c>
      <c r="D306" s="16">
        <v>2.55</v>
      </c>
      <c r="E306" s="16">
        <v>2.3</v>
      </c>
      <c r="F306" s="16">
        <v>0.15</v>
      </c>
      <c r="G306" s="16">
        <v>31.5</v>
      </c>
      <c r="H306" s="21"/>
      <c r="I306" s="1"/>
    </row>
    <row r="307" spans="1:9" ht="12.75">
      <c r="A307" s="45" t="s">
        <v>69</v>
      </c>
      <c r="B307" s="55"/>
      <c r="C307" s="83"/>
      <c r="D307" s="84">
        <f>SUM(D303:D306)</f>
        <v>10.64</v>
      </c>
      <c r="E307" s="84">
        <f>SUM(E303:E306)</f>
        <v>16.45</v>
      </c>
      <c r="F307" s="84">
        <f>SUM(F303:F306)</f>
        <v>59.3</v>
      </c>
      <c r="G307" s="84">
        <f>SUM(G303:G306)</f>
        <v>425.48</v>
      </c>
      <c r="H307" s="85"/>
      <c r="I307" s="1"/>
    </row>
    <row r="308" spans="1:9" ht="12.75">
      <c r="A308" s="72" t="s">
        <v>76</v>
      </c>
      <c r="B308" s="14" t="s">
        <v>51</v>
      </c>
      <c r="C308" s="15" t="s">
        <v>129</v>
      </c>
      <c r="D308" s="53">
        <v>5.04</v>
      </c>
      <c r="E308" s="53">
        <v>5.75</v>
      </c>
      <c r="F308" s="53">
        <v>13.37</v>
      </c>
      <c r="G308" s="53">
        <v>124.49</v>
      </c>
      <c r="H308" s="52"/>
      <c r="I308" s="1"/>
    </row>
    <row r="309" spans="1:9" ht="25.5">
      <c r="A309" s="54" t="s">
        <v>77</v>
      </c>
      <c r="B309" s="55"/>
      <c r="C309" s="73"/>
      <c r="D309" s="74">
        <f>SUM(D308)</f>
        <v>5.04</v>
      </c>
      <c r="E309" s="74">
        <f>SUM(E308)</f>
        <v>5.75</v>
      </c>
      <c r="F309" s="74">
        <f>SUM(F308)</f>
        <v>13.37</v>
      </c>
      <c r="G309" s="74">
        <f>SUM(G308)</f>
        <v>124.49</v>
      </c>
      <c r="H309" s="75"/>
      <c r="I309" s="1"/>
    </row>
    <row r="310" spans="1:9" ht="14.25" customHeight="1">
      <c r="A310" s="162" t="s">
        <v>71</v>
      </c>
      <c r="B310" s="14" t="s">
        <v>24</v>
      </c>
      <c r="C310" s="16">
        <v>60</v>
      </c>
      <c r="D310" s="12">
        <v>0.96</v>
      </c>
      <c r="E310" s="12">
        <v>6</v>
      </c>
      <c r="F310" s="12">
        <v>2.15</v>
      </c>
      <c r="G310" s="12">
        <v>66.36</v>
      </c>
      <c r="H310" s="35"/>
      <c r="I310" s="1"/>
    </row>
    <row r="311" spans="1:9" ht="12.75">
      <c r="A311" s="163"/>
      <c r="B311" s="14" t="s">
        <v>9</v>
      </c>
      <c r="C311" s="16">
        <v>200</v>
      </c>
      <c r="D311" s="99">
        <v>1.51</v>
      </c>
      <c r="E311" s="99">
        <v>4.94</v>
      </c>
      <c r="F311" s="99">
        <v>7.84</v>
      </c>
      <c r="G311" s="99">
        <v>81.25</v>
      </c>
      <c r="H311" s="109"/>
      <c r="I311" s="1"/>
    </row>
    <row r="312" spans="1:9" ht="13.5" customHeight="1">
      <c r="A312" s="163"/>
      <c r="B312" s="38" t="s">
        <v>6</v>
      </c>
      <c r="C312" s="39">
        <v>70</v>
      </c>
      <c r="D312" s="40">
        <v>10.47</v>
      </c>
      <c r="E312" s="40">
        <v>11.48</v>
      </c>
      <c r="F312" s="40">
        <v>5.63</v>
      </c>
      <c r="G312" s="40">
        <v>173.22</v>
      </c>
      <c r="H312" s="41"/>
      <c r="I312" s="1"/>
    </row>
    <row r="313" spans="1:9" ht="12.75">
      <c r="A313" s="163"/>
      <c r="B313" s="14" t="s">
        <v>4</v>
      </c>
      <c r="C313" s="16">
        <v>130</v>
      </c>
      <c r="D313" s="76">
        <v>2.76</v>
      </c>
      <c r="E313" s="76">
        <v>5.24</v>
      </c>
      <c r="F313" s="76">
        <v>20.15</v>
      </c>
      <c r="G313" s="76">
        <v>138.85</v>
      </c>
      <c r="H313" s="77"/>
      <c r="I313" s="1"/>
    </row>
    <row r="314" spans="1:9" ht="13.5" customHeight="1">
      <c r="A314" s="163"/>
      <c r="B314" s="14" t="s">
        <v>57</v>
      </c>
      <c r="C314" s="16">
        <v>180</v>
      </c>
      <c r="D314" s="76">
        <v>0.3</v>
      </c>
      <c r="E314" s="76">
        <v>0</v>
      </c>
      <c r="F314" s="76">
        <v>20.4</v>
      </c>
      <c r="G314" s="76">
        <v>82.79</v>
      </c>
      <c r="H314" s="101"/>
      <c r="I314" s="1"/>
    </row>
    <row r="315" spans="1:9" ht="12.75">
      <c r="A315" s="164"/>
      <c r="B315" s="14" t="s">
        <v>15</v>
      </c>
      <c r="C315" s="43">
        <v>50</v>
      </c>
      <c r="D315" s="44">
        <v>3.3</v>
      </c>
      <c r="E315" s="44">
        <v>0.6</v>
      </c>
      <c r="F315" s="44">
        <v>17.1</v>
      </c>
      <c r="G315" s="44">
        <v>82.7</v>
      </c>
      <c r="H315" s="29"/>
      <c r="I315" s="1"/>
    </row>
    <row r="316" spans="1:9" ht="12.75">
      <c r="A316" s="30" t="s">
        <v>72</v>
      </c>
      <c r="B316" s="55"/>
      <c r="C316" s="24"/>
      <c r="D316" s="90">
        <f>SUM(D310:D315)</f>
        <v>19.3</v>
      </c>
      <c r="E316" s="90">
        <f>SUM(E310:E315)</f>
        <v>28.260000000000005</v>
      </c>
      <c r="F316" s="90">
        <f>SUM(F310:F315)</f>
        <v>73.27</v>
      </c>
      <c r="G316" s="90">
        <f>SUM(G310:G315)</f>
        <v>625.1700000000001</v>
      </c>
      <c r="H316" s="91"/>
      <c r="I316" s="1"/>
    </row>
    <row r="317" spans="1:9" ht="25.5">
      <c r="A317" s="174" t="s">
        <v>73</v>
      </c>
      <c r="B317" s="14" t="s">
        <v>28</v>
      </c>
      <c r="C317" s="12">
        <v>250</v>
      </c>
      <c r="D317" s="49">
        <v>6.98</v>
      </c>
      <c r="E317" s="49">
        <v>7.65</v>
      </c>
      <c r="F317" s="49">
        <v>24.66</v>
      </c>
      <c r="G317" s="49">
        <v>195.1</v>
      </c>
      <c r="H317" s="50"/>
      <c r="I317" s="1"/>
    </row>
    <row r="318" spans="1:9" ht="12.75">
      <c r="A318" s="175"/>
      <c r="B318" s="14" t="s">
        <v>158</v>
      </c>
      <c r="C318" s="15">
        <v>60</v>
      </c>
      <c r="D318" s="53">
        <v>7.08</v>
      </c>
      <c r="E318" s="53">
        <v>2.63</v>
      </c>
      <c r="F318" s="53">
        <v>41.81</v>
      </c>
      <c r="G318" s="53">
        <v>219.07</v>
      </c>
      <c r="H318" s="52"/>
      <c r="I318" s="1"/>
    </row>
    <row r="319" spans="1:9" ht="12.75">
      <c r="A319" s="176"/>
      <c r="B319" s="14" t="s">
        <v>37</v>
      </c>
      <c r="C319" s="16">
        <v>180</v>
      </c>
      <c r="D319" s="76">
        <v>0.14</v>
      </c>
      <c r="E319" s="76">
        <v>0</v>
      </c>
      <c r="F319" s="76">
        <v>13.49</v>
      </c>
      <c r="G319" s="76">
        <v>54.58</v>
      </c>
      <c r="H319" s="77"/>
      <c r="I319" s="1"/>
    </row>
    <row r="320" spans="1:9" ht="38.25">
      <c r="A320" s="110" t="s">
        <v>74</v>
      </c>
      <c r="B320" s="55"/>
      <c r="C320" s="24"/>
      <c r="D320" s="56">
        <f>SUM(D317:D319)</f>
        <v>14.200000000000001</v>
      </c>
      <c r="E320" s="57">
        <f>SUM(E317:E319)</f>
        <v>10.280000000000001</v>
      </c>
      <c r="F320" s="57">
        <f>SUM(F317:F319)</f>
        <v>79.96</v>
      </c>
      <c r="G320" s="58">
        <f>SUM(G317:G319)</f>
        <v>468.74999999999994</v>
      </c>
      <c r="H320" s="59"/>
      <c r="I320" s="1"/>
    </row>
    <row r="321" spans="1:9" ht="13.5" thickBot="1">
      <c r="A321" s="113" t="s">
        <v>75</v>
      </c>
      <c r="B321" s="114"/>
      <c r="C321" s="115"/>
      <c r="D321" s="63">
        <f>D307+D309+D316+D320</f>
        <v>49.18000000000001</v>
      </c>
      <c r="E321" s="63">
        <f>E307+E309+E316+E320</f>
        <v>60.74000000000001</v>
      </c>
      <c r="F321" s="63">
        <f>F307+F309+F316+F320</f>
        <v>225.89999999999998</v>
      </c>
      <c r="G321" s="63">
        <f>G307+G309+G316+G320</f>
        <v>1643.89</v>
      </c>
      <c r="H321" s="64"/>
      <c r="I321" s="1"/>
    </row>
    <row r="322" spans="1:9" ht="33.75" customHeight="1" thickBot="1">
      <c r="A322" s="97"/>
      <c r="B322" s="97"/>
      <c r="C322" s="97"/>
      <c r="D322" s="97"/>
      <c r="E322" s="97"/>
      <c r="F322" s="97"/>
      <c r="G322" s="97"/>
      <c r="H322" s="97"/>
      <c r="I322" s="1"/>
    </row>
    <row r="323" spans="1:9" ht="15.75" customHeight="1">
      <c r="A323" s="177" t="s">
        <v>42</v>
      </c>
      <c r="B323" s="181" t="s">
        <v>40</v>
      </c>
      <c r="C323" s="183" t="s">
        <v>63</v>
      </c>
      <c r="D323" s="185" t="s">
        <v>64</v>
      </c>
      <c r="E323" s="185"/>
      <c r="F323" s="185"/>
      <c r="G323" s="186" t="s">
        <v>68</v>
      </c>
      <c r="H323" s="179" t="s">
        <v>41</v>
      </c>
      <c r="I323" s="1"/>
    </row>
    <row r="324" spans="1:9" ht="12.75">
      <c r="A324" s="178"/>
      <c r="B324" s="182"/>
      <c r="C324" s="184"/>
      <c r="D324" s="5" t="s">
        <v>65</v>
      </c>
      <c r="E324" s="5" t="s">
        <v>66</v>
      </c>
      <c r="F324" s="5" t="s">
        <v>67</v>
      </c>
      <c r="G324" s="187"/>
      <c r="H324" s="180"/>
      <c r="I324" s="1"/>
    </row>
    <row r="325" spans="1:9" ht="12.75">
      <c r="A325" s="157" t="s">
        <v>124</v>
      </c>
      <c r="B325" s="7"/>
      <c r="C325" s="8"/>
      <c r="D325" s="8"/>
      <c r="E325" s="8"/>
      <c r="F325" s="8"/>
      <c r="G325" s="116"/>
      <c r="H325" s="9"/>
      <c r="I325" s="1"/>
    </row>
    <row r="326" spans="1:9" ht="12.75">
      <c r="A326" s="159" t="s">
        <v>70</v>
      </c>
      <c r="B326" s="10" t="s">
        <v>20</v>
      </c>
      <c r="C326" s="11" t="s">
        <v>126</v>
      </c>
      <c r="D326" s="12">
        <v>6.55</v>
      </c>
      <c r="E326" s="12">
        <v>8.33</v>
      </c>
      <c r="F326" s="12">
        <v>35.09</v>
      </c>
      <c r="G326" s="12">
        <v>181.11</v>
      </c>
      <c r="H326" s="13"/>
      <c r="I326" s="1"/>
    </row>
    <row r="327" spans="1:9" ht="12.75">
      <c r="A327" s="160"/>
      <c r="B327" s="14" t="s">
        <v>3</v>
      </c>
      <c r="C327" s="15">
        <v>180</v>
      </c>
      <c r="D327" s="20">
        <v>3.38</v>
      </c>
      <c r="E327" s="20">
        <v>3.54</v>
      </c>
      <c r="F327" s="20">
        <v>23.35</v>
      </c>
      <c r="G327" s="20">
        <v>138.53</v>
      </c>
      <c r="H327" s="21"/>
      <c r="I327" s="1"/>
    </row>
    <row r="328" spans="1:9" ht="25.5">
      <c r="A328" s="161"/>
      <c r="B328" s="18" t="s">
        <v>10</v>
      </c>
      <c r="C328" s="70" t="s">
        <v>127</v>
      </c>
      <c r="D328" s="20">
        <v>4.93</v>
      </c>
      <c r="E328" s="20">
        <v>9.38</v>
      </c>
      <c r="F328" s="20">
        <v>10.89</v>
      </c>
      <c r="G328" s="20">
        <v>146.48</v>
      </c>
      <c r="H328" s="21"/>
      <c r="I328" s="1"/>
    </row>
    <row r="329" spans="1:9" ht="12.75">
      <c r="A329" s="45" t="s">
        <v>69</v>
      </c>
      <c r="B329" s="55"/>
      <c r="C329" s="83"/>
      <c r="D329" s="84">
        <f>SUM(D326:D328)</f>
        <v>14.86</v>
      </c>
      <c r="E329" s="84">
        <f>SUM(E326:E328)</f>
        <v>21.25</v>
      </c>
      <c r="F329" s="84">
        <f>SUM(F326:F328)</f>
        <v>69.33000000000001</v>
      </c>
      <c r="G329" s="84">
        <f>SUM(G326:G328)</f>
        <v>466.12</v>
      </c>
      <c r="H329" s="85"/>
      <c r="I329" s="1"/>
    </row>
    <row r="330" spans="1:9" ht="12.75">
      <c r="A330" s="72" t="s">
        <v>76</v>
      </c>
      <c r="B330" s="14" t="s">
        <v>89</v>
      </c>
      <c r="C330" s="27">
        <v>100</v>
      </c>
      <c r="D330" s="28">
        <v>0.36</v>
      </c>
      <c r="E330" s="28">
        <v>0.36</v>
      </c>
      <c r="F330" s="28">
        <v>9.36</v>
      </c>
      <c r="G330" s="28">
        <v>40.5</v>
      </c>
      <c r="H330" s="29"/>
      <c r="I330" s="1"/>
    </row>
    <row r="331" spans="1:9" ht="25.5">
      <c r="A331" s="54" t="s">
        <v>77</v>
      </c>
      <c r="B331" s="55"/>
      <c r="C331" s="73"/>
      <c r="D331" s="74">
        <f>SUM(D330)</f>
        <v>0.36</v>
      </c>
      <c r="E331" s="74">
        <f>SUM(E330)</f>
        <v>0.36</v>
      </c>
      <c r="F331" s="74">
        <f>SUM(F330)</f>
        <v>9.36</v>
      </c>
      <c r="G331" s="74">
        <f>SUM(G330)</f>
        <v>40.5</v>
      </c>
      <c r="H331" s="75"/>
      <c r="I331" s="1"/>
    </row>
    <row r="332" spans="1:9" ht="25.5">
      <c r="A332" s="162" t="s">
        <v>71</v>
      </c>
      <c r="B332" s="14" t="s">
        <v>134</v>
      </c>
      <c r="C332" s="16">
        <v>60</v>
      </c>
      <c r="D332" s="12">
        <v>1.02</v>
      </c>
      <c r="E332" s="12">
        <v>4.26</v>
      </c>
      <c r="F332" s="12">
        <v>3.72</v>
      </c>
      <c r="G332" s="12">
        <v>57.75</v>
      </c>
      <c r="H332" s="13"/>
      <c r="I332" s="1"/>
    </row>
    <row r="333" spans="1:9" ht="12.75">
      <c r="A333" s="163"/>
      <c r="B333" s="14" t="s">
        <v>21</v>
      </c>
      <c r="C333" s="16">
        <v>200</v>
      </c>
      <c r="D333" s="99">
        <v>10.31</v>
      </c>
      <c r="E333" s="99">
        <v>3.21</v>
      </c>
      <c r="F333" s="99">
        <v>5.23</v>
      </c>
      <c r="G333" s="99">
        <v>90.66</v>
      </c>
      <c r="H333" s="109"/>
      <c r="I333" s="1"/>
    </row>
    <row r="334" spans="1:9" ht="12.75">
      <c r="A334" s="163"/>
      <c r="B334" s="38" t="s">
        <v>125</v>
      </c>
      <c r="C334" s="39">
        <v>70</v>
      </c>
      <c r="D334" s="40">
        <v>10.47</v>
      </c>
      <c r="E334" s="40">
        <v>9.8</v>
      </c>
      <c r="F334" s="40">
        <v>5.22</v>
      </c>
      <c r="G334" s="40">
        <v>130.71</v>
      </c>
      <c r="H334" s="41"/>
      <c r="I334" s="1"/>
    </row>
    <row r="335" spans="1:9" ht="12.75">
      <c r="A335" s="163"/>
      <c r="B335" s="14" t="s">
        <v>11</v>
      </c>
      <c r="C335" s="16">
        <v>130</v>
      </c>
      <c r="D335" s="76">
        <v>7.55</v>
      </c>
      <c r="E335" s="76">
        <v>4.7</v>
      </c>
      <c r="F335" s="76">
        <v>38.94</v>
      </c>
      <c r="G335" s="76">
        <v>190.76</v>
      </c>
      <c r="H335" s="77"/>
      <c r="I335" s="1"/>
    </row>
    <row r="336" spans="1:9" ht="12.75">
      <c r="A336" s="163"/>
      <c r="B336" s="14" t="s">
        <v>26</v>
      </c>
      <c r="C336" s="16">
        <v>50</v>
      </c>
      <c r="D336" s="81">
        <v>0.27</v>
      </c>
      <c r="E336" s="81">
        <v>1.84</v>
      </c>
      <c r="F336" s="81">
        <v>2.62</v>
      </c>
      <c r="G336" s="81">
        <v>28.08</v>
      </c>
      <c r="H336" s="77"/>
      <c r="I336" s="1"/>
    </row>
    <row r="337" spans="1:9" ht="12.75">
      <c r="A337" s="163"/>
      <c r="B337" s="14" t="s">
        <v>36</v>
      </c>
      <c r="C337" s="15">
        <v>180</v>
      </c>
      <c r="D337" s="53">
        <v>0.23</v>
      </c>
      <c r="E337" s="53">
        <v>0.23</v>
      </c>
      <c r="F337" s="53">
        <v>22.81</v>
      </c>
      <c r="G337" s="53">
        <v>93.66</v>
      </c>
      <c r="H337" s="50"/>
      <c r="I337" s="1"/>
    </row>
    <row r="338" spans="1:9" ht="12.75">
      <c r="A338" s="164"/>
      <c r="B338" s="14" t="s">
        <v>15</v>
      </c>
      <c r="C338" s="43">
        <v>50</v>
      </c>
      <c r="D338" s="44">
        <v>3.3</v>
      </c>
      <c r="E338" s="44">
        <v>0.6</v>
      </c>
      <c r="F338" s="44">
        <v>17.1</v>
      </c>
      <c r="G338" s="44">
        <v>82.7</v>
      </c>
      <c r="H338" s="29"/>
      <c r="I338" s="1"/>
    </row>
    <row r="339" spans="1:9" ht="12.75">
      <c r="A339" s="30" t="s">
        <v>72</v>
      </c>
      <c r="B339" s="55"/>
      <c r="C339" s="24"/>
      <c r="D339" s="90">
        <f>SUM(D332:D338)</f>
        <v>33.15</v>
      </c>
      <c r="E339" s="90">
        <f>SUM(E332:E338)</f>
        <v>24.64</v>
      </c>
      <c r="F339" s="90">
        <f>SUM(F332:F338)</f>
        <v>95.63999999999999</v>
      </c>
      <c r="G339" s="90">
        <f>SUM(G332:G338)</f>
        <v>674.32</v>
      </c>
      <c r="H339" s="91"/>
      <c r="I339" s="1"/>
    </row>
    <row r="340" spans="1:9" ht="12.75">
      <c r="A340" s="174" t="s">
        <v>73</v>
      </c>
      <c r="B340" s="14" t="s">
        <v>90</v>
      </c>
      <c r="C340" s="16">
        <v>40</v>
      </c>
      <c r="D340" s="12">
        <v>0.32</v>
      </c>
      <c r="E340" s="12">
        <v>0.04</v>
      </c>
      <c r="F340" s="12">
        <v>0.68</v>
      </c>
      <c r="G340" s="12">
        <v>5.2</v>
      </c>
      <c r="H340" s="50"/>
      <c r="I340" s="1"/>
    </row>
    <row r="341" spans="1:9" ht="12.75">
      <c r="A341" s="175"/>
      <c r="B341" s="14" t="s">
        <v>14</v>
      </c>
      <c r="C341" s="16">
        <v>150</v>
      </c>
      <c r="D341" s="81">
        <v>2.78</v>
      </c>
      <c r="E341" s="81">
        <v>11.12</v>
      </c>
      <c r="F341" s="81">
        <v>16.87</v>
      </c>
      <c r="G341" s="81">
        <v>158.74</v>
      </c>
      <c r="H341" s="82"/>
      <c r="I341" s="1"/>
    </row>
    <row r="342" spans="1:9" ht="12.75">
      <c r="A342" s="175"/>
      <c r="B342" s="42" t="s">
        <v>16</v>
      </c>
      <c r="C342" s="43">
        <v>180</v>
      </c>
      <c r="D342" s="28">
        <v>0.5</v>
      </c>
      <c r="E342" s="28">
        <v>0</v>
      </c>
      <c r="F342" s="28">
        <v>25.1</v>
      </c>
      <c r="G342" s="28">
        <v>102.41</v>
      </c>
      <c r="H342" s="29"/>
      <c r="I342" s="1"/>
    </row>
    <row r="343" spans="1:9" ht="12.75">
      <c r="A343" s="175"/>
      <c r="B343" s="14" t="s">
        <v>142</v>
      </c>
      <c r="C343" s="12">
        <v>40</v>
      </c>
      <c r="D343" s="49">
        <v>3.04</v>
      </c>
      <c r="E343" s="49">
        <v>0.32</v>
      </c>
      <c r="F343" s="49">
        <v>19.44</v>
      </c>
      <c r="G343" s="49">
        <v>94.4</v>
      </c>
      <c r="H343" s="29"/>
      <c r="I343" s="1"/>
    </row>
    <row r="344" spans="1:9" ht="12.75">
      <c r="A344" s="176"/>
      <c r="B344" s="14" t="s">
        <v>25</v>
      </c>
      <c r="C344" s="43">
        <v>50</v>
      </c>
      <c r="D344" s="44">
        <v>3.3</v>
      </c>
      <c r="E344" s="44">
        <v>0.6</v>
      </c>
      <c r="F344" s="44">
        <v>21.5</v>
      </c>
      <c r="G344" s="44">
        <v>101</v>
      </c>
      <c r="H344" s="52"/>
      <c r="I344" s="1"/>
    </row>
    <row r="345" spans="1:9" ht="38.25">
      <c r="A345" s="110" t="s">
        <v>74</v>
      </c>
      <c r="B345" s="55"/>
      <c r="C345" s="24"/>
      <c r="D345" s="56">
        <f>SUM(D340:D344)</f>
        <v>9.94</v>
      </c>
      <c r="E345" s="57">
        <f>SUM(E340:E344)</f>
        <v>12.079999999999998</v>
      </c>
      <c r="F345" s="57">
        <f>SUM(F340:F344)</f>
        <v>83.59</v>
      </c>
      <c r="G345" s="58">
        <f>SUM(G340:G344)</f>
        <v>461.75</v>
      </c>
      <c r="H345" s="59"/>
      <c r="I345" s="1"/>
    </row>
    <row r="346" spans="1:9" ht="13.5" thickBot="1">
      <c r="A346" s="113" t="s">
        <v>75</v>
      </c>
      <c r="B346" s="114"/>
      <c r="C346" s="115"/>
      <c r="D346" s="63">
        <f>D329+D331+D339+D345</f>
        <v>58.309999999999995</v>
      </c>
      <c r="E346" s="63">
        <f>E329+E331+E339+E345</f>
        <v>58.33</v>
      </c>
      <c r="F346" s="63">
        <f>F329+F331+F339+F345</f>
        <v>257.91999999999996</v>
      </c>
      <c r="G346" s="63">
        <f>G329+G331+G339+G345</f>
        <v>1642.69</v>
      </c>
      <c r="H346" s="64"/>
      <c r="I346" s="1"/>
    </row>
    <row r="347" spans="1:8" ht="12.75">
      <c r="A347" s="155"/>
      <c r="B347" s="155"/>
      <c r="C347" s="155"/>
      <c r="D347" s="155"/>
      <c r="E347" s="155"/>
      <c r="F347" s="155"/>
      <c r="G347" s="155"/>
      <c r="H347" s="155"/>
    </row>
  </sheetData>
  <sheetProtection/>
  <mergeCells count="137">
    <mergeCell ref="G24:G25"/>
    <mergeCell ref="D69:F69"/>
    <mergeCell ref="A1:H1"/>
    <mergeCell ref="A2:H2"/>
    <mergeCell ref="A3:A4"/>
    <mergeCell ref="B3:B4"/>
    <mergeCell ref="C3:C4"/>
    <mergeCell ref="D3:F3"/>
    <mergeCell ref="G3:G4"/>
    <mergeCell ref="H3:H4"/>
    <mergeCell ref="A6:A8"/>
    <mergeCell ref="A12:A16"/>
    <mergeCell ref="A18:A20"/>
    <mergeCell ref="A24:A25"/>
    <mergeCell ref="B24:B25"/>
    <mergeCell ref="C24:C25"/>
    <mergeCell ref="H24:H25"/>
    <mergeCell ref="A33:A38"/>
    <mergeCell ref="A40:A43"/>
    <mergeCell ref="A47:A48"/>
    <mergeCell ref="B47:B48"/>
    <mergeCell ref="C47:C48"/>
    <mergeCell ref="D47:F47"/>
    <mergeCell ref="G47:G48"/>
    <mergeCell ref="H47:H48"/>
    <mergeCell ref="D24:F24"/>
    <mergeCell ref="C94:C95"/>
    <mergeCell ref="D94:F94"/>
    <mergeCell ref="G94:G95"/>
    <mergeCell ref="H94:H95"/>
    <mergeCell ref="A50:A52"/>
    <mergeCell ref="A57:A61"/>
    <mergeCell ref="A63:A65"/>
    <mergeCell ref="A69:A70"/>
    <mergeCell ref="B69:B70"/>
    <mergeCell ref="C69:C70"/>
    <mergeCell ref="A110:A113"/>
    <mergeCell ref="A117:A118"/>
    <mergeCell ref="B117:B118"/>
    <mergeCell ref="C117:C118"/>
    <mergeCell ref="G69:G70"/>
    <mergeCell ref="H69:H70"/>
    <mergeCell ref="A79:A85"/>
    <mergeCell ref="A87:A90"/>
    <mergeCell ref="A94:A95"/>
    <mergeCell ref="B94:B95"/>
    <mergeCell ref="D117:F117"/>
    <mergeCell ref="G117:G118"/>
    <mergeCell ref="H117:H118"/>
    <mergeCell ref="A120:A122"/>
    <mergeCell ref="A126:A130"/>
    <mergeCell ref="A132:A135"/>
    <mergeCell ref="B139:B140"/>
    <mergeCell ref="C139:C140"/>
    <mergeCell ref="D139:F139"/>
    <mergeCell ref="G139:G140"/>
    <mergeCell ref="H139:H140"/>
    <mergeCell ref="A142:A144"/>
    <mergeCell ref="A139:A140"/>
    <mergeCell ref="D185:F185"/>
    <mergeCell ref="G185:G186"/>
    <mergeCell ref="A148:A154"/>
    <mergeCell ref="A156:A159"/>
    <mergeCell ref="A163:A164"/>
    <mergeCell ref="B163:B164"/>
    <mergeCell ref="C163:C164"/>
    <mergeCell ref="D163:F163"/>
    <mergeCell ref="G208:G209"/>
    <mergeCell ref="H208:H209"/>
    <mergeCell ref="G163:G164"/>
    <mergeCell ref="H163:H164"/>
    <mergeCell ref="A166:A168"/>
    <mergeCell ref="A172:A177"/>
    <mergeCell ref="A179:A181"/>
    <mergeCell ref="A185:A186"/>
    <mergeCell ref="B185:B186"/>
    <mergeCell ref="C185:C186"/>
    <mergeCell ref="B233:B234"/>
    <mergeCell ref="C233:C234"/>
    <mergeCell ref="D233:F233"/>
    <mergeCell ref="H185:H186"/>
    <mergeCell ref="A195:A200"/>
    <mergeCell ref="A202:A204"/>
    <mergeCell ref="A208:A209"/>
    <mergeCell ref="B208:B209"/>
    <mergeCell ref="C208:C209"/>
    <mergeCell ref="D208:F208"/>
    <mergeCell ref="G233:G234"/>
    <mergeCell ref="H233:H234"/>
    <mergeCell ref="A236:A238"/>
    <mergeCell ref="A243:A247"/>
    <mergeCell ref="A256:A257"/>
    <mergeCell ref="B256:B257"/>
    <mergeCell ref="C256:C257"/>
    <mergeCell ref="D256:F256"/>
    <mergeCell ref="G256:G257"/>
    <mergeCell ref="A233:A234"/>
    <mergeCell ref="H256:H257"/>
    <mergeCell ref="A259:A261"/>
    <mergeCell ref="A265:A269"/>
    <mergeCell ref="A271:A274"/>
    <mergeCell ref="A278:A279"/>
    <mergeCell ref="B278:B279"/>
    <mergeCell ref="C278:C279"/>
    <mergeCell ref="D278:F278"/>
    <mergeCell ref="G278:G279"/>
    <mergeCell ref="H278:H279"/>
    <mergeCell ref="B323:B324"/>
    <mergeCell ref="C323:C324"/>
    <mergeCell ref="D323:F323"/>
    <mergeCell ref="G323:G324"/>
    <mergeCell ref="A281:A283"/>
    <mergeCell ref="A295:A296"/>
    <mergeCell ref="A300:A301"/>
    <mergeCell ref="B300:B301"/>
    <mergeCell ref="C300:C301"/>
    <mergeCell ref="D300:F300"/>
    <mergeCell ref="H323:H324"/>
    <mergeCell ref="A326:A328"/>
    <mergeCell ref="A332:A338"/>
    <mergeCell ref="A340:A344"/>
    <mergeCell ref="G300:G301"/>
    <mergeCell ref="H300:H301"/>
    <mergeCell ref="A303:A306"/>
    <mergeCell ref="A310:A315"/>
    <mergeCell ref="A317:A319"/>
    <mergeCell ref="A323:A324"/>
    <mergeCell ref="A27:A29"/>
    <mergeCell ref="A72:A75"/>
    <mergeCell ref="A188:A191"/>
    <mergeCell ref="A211:A213"/>
    <mergeCell ref="A249:A252"/>
    <mergeCell ref="A287:A293"/>
    <mergeCell ref="A217:A223"/>
    <mergeCell ref="A225:A229"/>
    <mergeCell ref="A97:A99"/>
    <mergeCell ref="A103:A108"/>
  </mergeCells>
  <printOptions/>
  <pageMargins left="0.25" right="0.25" top="0.75" bottom="0.75" header="0.3" footer="0.3"/>
  <pageSetup horizontalDpi="600" verticalDpi="600" orientation="portrait" paperSize="9" r:id="rId1"/>
  <ignoredErrors>
    <ignoredError sqref="F1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3"/>
  <sheetViews>
    <sheetView tabSelected="1" zoomScale="106" zoomScaleNormal="106" zoomScalePageLayoutView="0" workbookViewId="0" topLeftCell="A133">
      <selection activeCell="A3" sqref="A3:G263"/>
    </sheetView>
  </sheetViews>
  <sheetFormatPr defaultColWidth="9.140625" defaultRowHeight="15"/>
  <cols>
    <col min="1" max="1" width="15.28125" style="2" customWidth="1"/>
    <col min="2" max="2" width="30.8515625" style="2" customWidth="1"/>
    <col min="3" max="3" width="8.7109375" style="2" customWidth="1"/>
    <col min="4" max="4" width="8.00390625" style="2" customWidth="1"/>
    <col min="5" max="5" width="7.57421875" style="2" customWidth="1"/>
    <col min="6" max="6" width="9.00390625" style="2" customWidth="1"/>
    <col min="7" max="7" width="13.7109375" style="2" customWidth="1"/>
    <col min="8" max="8" width="9.421875" style="2" customWidth="1"/>
    <col min="9" max="9" width="9.140625" style="2" hidden="1" customWidth="1"/>
    <col min="10" max="10" width="9.57421875" style="2" hidden="1" customWidth="1"/>
    <col min="11" max="11" width="9.140625" style="2" hidden="1" customWidth="1"/>
    <col min="12" max="16384" width="9.140625" style="2" customWidth="1"/>
  </cols>
  <sheetData>
    <row r="1" spans="1:9" ht="14.25" customHeight="1">
      <c r="A1" s="193" t="s">
        <v>82</v>
      </c>
      <c r="B1" s="193"/>
      <c r="C1" s="193"/>
      <c r="D1" s="193"/>
      <c r="E1" s="193"/>
      <c r="F1" s="193"/>
      <c r="G1" s="193"/>
      <c r="H1" s="193"/>
      <c r="I1" s="1"/>
    </row>
    <row r="2" spans="1:9" ht="12.75" customHeight="1" thickBot="1">
      <c r="A2" s="193" t="s">
        <v>151</v>
      </c>
      <c r="B2" s="193"/>
      <c r="C2" s="193"/>
      <c r="D2" s="193"/>
      <c r="E2" s="193"/>
      <c r="F2" s="193"/>
      <c r="G2" s="193"/>
      <c r="H2" s="193"/>
      <c r="I2" s="1"/>
    </row>
    <row r="3" spans="1:10" ht="14.25" customHeight="1">
      <c r="A3" s="177" t="s">
        <v>42</v>
      </c>
      <c r="B3" s="181" t="s">
        <v>40</v>
      </c>
      <c r="C3" s="183" t="s">
        <v>63</v>
      </c>
      <c r="D3" s="185" t="s">
        <v>64</v>
      </c>
      <c r="E3" s="185"/>
      <c r="F3" s="185"/>
      <c r="G3" s="183" t="s">
        <v>68</v>
      </c>
      <c r="H3" s="179" t="s">
        <v>41</v>
      </c>
      <c r="I3" s="3"/>
      <c r="J3" s="4"/>
    </row>
    <row r="4" spans="1:10" ht="14.25" customHeight="1">
      <c r="A4" s="178"/>
      <c r="B4" s="182"/>
      <c r="C4" s="184"/>
      <c r="D4" s="5" t="s">
        <v>65</v>
      </c>
      <c r="E4" s="5" t="s">
        <v>66</v>
      </c>
      <c r="F4" s="5" t="s">
        <v>67</v>
      </c>
      <c r="G4" s="184"/>
      <c r="H4" s="180"/>
      <c r="I4" s="3"/>
      <c r="J4" s="4"/>
    </row>
    <row r="5" spans="1:10" ht="14.25" customHeight="1">
      <c r="A5" s="157" t="s">
        <v>84</v>
      </c>
      <c r="B5" s="7"/>
      <c r="C5" s="8"/>
      <c r="D5" s="8"/>
      <c r="E5" s="8"/>
      <c r="F5" s="8"/>
      <c r="G5" s="8"/>
      <c r="H5" s="9"/>
      <c r="I5" s="3"/>
      <c r="J5" s="4"/>
    </row>
    <row r="6" spans="1:10" ht="13.5" customHeight="1">
      <c r="A6" s="159" t="s">
        <v>70</v>
      </c>
      <c r="B6" s="10" t="s">
        <v>48</v>
      </c>
      <c r="C6" s="11" t="s">
        <v>126</v>
      </c>
      <c r="D6" s="12">
        <v>6.33</v>
      </c>
      <c r="E6" s="12">
        <v>8.9</v>
      </c>
      <c r="F6" s="12">
        <v>25.49</v>
      </c>
      <c r="G6" s="12">
        <v>207.38</v>
      </c>
      <c r="H6" s="13"/>
      <c r="I6" s="3"/>
      <c r="J6" s="4"/>
    </row>
    <row r="7" spans="1:10" ht="13.5" customHeight="1">
      <c r="A7" s="160"/>
      <c r="B7" s="14" t="s">
        <v>0</v>
      </c>
      <c r="C7" s="15">
        <v>180</v>
      </c>
      <c r="D7" s="16">
        <v>2.52</v>
      </c>
      <c r="E7" s="16">
        <v>2.88</v>
      </c>
      <c r="F7" s="16">
        <v>17.74</v>
      </c>
      <c r="G7" s="16">
        <v>106.82</v>
      </c>
      <c r="H7" s="17"/>
      <c r="I7" s="3"/>
      <c r="J7" s="4"/>
    </row>
    <row r="8" spans="1:10" ht="13.5" customHeight="1">
      <c r="A8" s="160"/>
      <c r="B8" s="18" t="s">
        <v>92</v>
      </c>
      <c r="C8" s="19" t="s">
        <v>152</v>
      </c>
      <c r="D8" s="20">
        <v>1.71</v>
      </c>
      <c r="E8" s="20">
        <v>6.09</v>
      </c>
      <c r="F8" s="20">
        <v>10.89</v>
      </c>
      <c r="G8" s="20">
        <v>103.26</v>
      </c>
      <c r="H8" s="21"/>
      <c r="I8" s="3"/>
      <c r="J8" s="4"/>
    </row>
    <row r="9" spans="1:10" ht="13.5" customHeight="1">
      <c r="A9" s="161"/>
      <c r="B9" s="14" t="s">
        <v>89</v>
      </c>
      <c r="C9" s="27">
        <v>100</v>
      </c>
      <c r="D9" s="28">
        <v>0.36</v>
      </c>
      <c r="E9" s="28">
        <v>0.36</v>
      </c>
      <c r="F9" s="28">
        <v>9.36</v>
      </c>
      <c r="G9" s="28">
        <v>40.5</v>
      </c>
      <c r="H9" s="21"/>
      <c r="I9" s="3"/>
      <c r="J9" s="4"/>
    </row>
    <row r="10" spans="1:10" ht="15.75" customHeight="1">
      <c r="A10" s="22" t="s">
        <v>69</v>
      </c>
      <c r="B10" s="23"/>
      <c r="C10" s="24"/>
      <c r="D10" s="25">
        <f>SUM(D6:D9)</f>
        <v>10.919999999999998</v>
      </c>
      <c r="E10" s="25">
        <f>SUM(E6:E9)</f>
        <v>18.23</v>
      </c>
      <c r="F10" s="25">
        <f>SUM(F6:F9)</f>
        <v>63.48</v>
      </c>
      <c r="G10" s="25">
        <f>SUM(G6:G9)</f>
        <v>457.96</v>
      </c>
      <c r="H10" s="26"/>
      <c r="I10" s="3"/>
      <c r="J10" s="4"/>
    </row>
    <row r="11" spans="1:10" ht="16.5" customHeight="1">
      <c r="A11" s="162" t="s">
        <v>71</v>
      </c>
      <c r="B11" s="14" t="s">
        <v>86</v>
      </c>
      <c r="C11" s="16">
        <v>60</v>
      </c>
      <c r="D11" s="12">
        <v>1.8</v>
      </c>
      <c r="E11" s="12">
        <v>1.8</v>
      </c>
      <c r="F11" s="12">
        <v>3.9</v>
      </c>
      <c r="G11" s="12">
        <v>44.8</v>
      </c>
      <c r="H11" s="35"/>
      <c r="I11" s="3"/>
      <c r="J11" s="4"/>
    </row>
    <row r="12" spans="1:10" ht="15" customHeight="1">
      <c r="A12" s="163"/>
      <c r="B12" s="14" t="s">
        <v>47</v>
      </c>
      <c r="C12" s="16">
        <v>200</v>
      </c>
      <c r="D12" s="36">
        <v>2</v>
      </c>
      <c r="E12" s="36">
        <v>6.08</v>
      </c>
      <c r="F12" s="36">
        <v>10.21</v>
      </c>
      <c r="G12" s="36">
        <v>135.52</v>
      </c>
      <c r="H12" s="35"/>
      <c r="I12" s="3"/>
      <c r="J12" s="4"/>
    </row>
    <row r="13" spans="1:10" ht="12.75">
      <c r="A13" s="163"/>
      <c r="B13" s="38" t="s">
        <v>61</v>
      </c>
      <c r="C13" s="39">
        <v>180</v>
      </c>
      <c r="D13" s="40">
        <v>14.1</v>
      </c>
      <c r="E13" s="40">
        <v>12.6</v>
      </c>
      <c r="F13" s="40">
        <v>16.1</v>
      </c>
      <c r="G13" s="40">
        <v>234.5</v>
      </c>
      <c r="H13" s="41"/>
      <c r="I13" s="3"/>
      <c r="J13" s="4"/>
    </row>
    <row r="14" spans="1:10" ht="13.5" customHeight="1">
      <c r="A14" s="163"/>
      <c r="B14" s="42" t="s">
        <v>16</v>
      </c>
      <c r="C14" s="43">
        <v>180</v>
      </c>
      <c r="D14" s="28">
        <v>0.5</v>
      </c>
      <c r="E14" s="28">
        <v>0</v>
      </c>
      <c r="F14" s="28">
        <v>25.1</v>
      </c>
      <c r="G14" s="28">
        <v>102.41</v>
      </c>
      <c r="H14" s="29"/>
      <c r="I14" s="3"/>
      <c r="J14" s="4"/>
    </row>
    <row r="15" spans="1:10" ht="12.75">
      <c r="A15" s="163"/>
      <c r="B15" s="42" t="s">
        <v>15</v>
      </c>
      <c r="C15" s="43">
        <v>30</v>
      </c>
      <c r="D15" s="44">
        <v>1.98</v>
      </c>
      <c r="E15" s="44">
        <v>0.36</v>
      </c>
      <c r="F15" s="44">
        <v>10.26</v>
      </c>
      <c r="G15" s="44">
        <v>49.62</v>
      </c>
      <c r="H15" s="29"/>
      <c r="I15" s="3"/>
      <c r="J15" s="4"/>
    </row>
    <row r="16" spans="1:10" ht="12.75">
      <c r="A16" s="164"/>
      <c r="B16" s="14" t="s">
        <v>136</v>
      </c>
      <c r="C16" s="15">
        <v>45</v>
      </c>
      <c r="D16" s="53">
        <v>3.11</v>
      </c>
      <c r="E16" s="53">
        <v>6.02</v>
      </c>
      <c r="F16" s="53">
        <v>25.65</v>
      </c>
      <c r="G16" s="53">
        <v>159.4</v>
      </c>
      <c r="H16" s="29"/>
      <c r="I16" s="3"/>
      <c r="J16" s="4"/>
    </row>
    <row r="17" spans="1:10" ht="12.75">
      <c r="A17" s="45" t="s">
        <v>72</v>
      </c>
      <c r="B17" s="31"/>
      <c r="C17" s="46"/>
      <c r="D17" s="47">
        <f>SUM(D11:D16)</f>
        <v>23.49</v>
      </c>
      <c r="E17" s="47">
        <f>SUM(E11:E16)</f>
        <v>26.86</v>
      </c>
      <c r="F17" s="47">
        <f>SUM(F11:F16)</f>
        <v>91.22</v>
      </c>
      <c r="G17" s="47">
        <f>SUM(G11:G16)</f>
        <v>726.25</v>
      </c>
      <c r="H17" s="48"/>
      <c r="I17" s="3"/>
      <c r="J17" s="4"/>
    </row>
    <row r="18" spans="1:10" ht="13.5" thickBot="1">
      <c r="A18" s="60" t="s">
        <v>75</v>
      </c>
      <c r="B18" s="61"/>
      <c r="C18" s="62"/>
      <c r="D18" s="63">
        <f>D10+D17</f>
        <v>34.41</v>
      </c>
      <c r="E18" s="63">
        <f>E10+E17</f>
        <v>45.09</v>
      </c>
      <c r="F18" s="63">
        <f>F10+F17</f>
        <v>154.7</v>
      </c>
      <c r="G18" s="63">
        <f>G10+G17</f>
        <v>1184.21</v>
      </c>
      <c r="H18" s="64"/>
      <c r="I18" s="3"/>
      <c r="J18" s="4"/>
    </row>
    <row r="19" spans="1:10" ht="28.5" customHeight="1" thickBot="1">
      <c r="A19" s="65"/>
      <c r="B19" s="66"/>
      <c r="C19" s="65"/>
      <c r="D19" s="65"/>
      <c r="E19" s="65"/>
      <c r="F19" s="65"/>
      <c r="G19" s="65"/>
      <c r="H19" s="65"/>
      <c r="I19" s="3"/>
      <c r="J19" s="4"/>
    </row>
    <row r="20" spans="1:10" ht="24" customHeight="1">
      <c r="A20" s="177" t="s">
        <v>42</v>
      </c>
      <c r="B20" s="181" t="s">
        <v>40</v>
      </c>
      <c r="C20" s="183" t="s">
        <v>63</v>
      </c>
      <c r="D20" s="185" t="s">
        <v>64</v>
      </c>
      <c r="E20" s="185"/>
      <c r="F20" s="185"/>
      <c r="G20" s="183" t="s">
        <v>68</v>
      </c>
      <c r="H20" s="179" t="s">
        <v>41</v>
      </c>
      <c r="I20" s="3"/>
      <c r="J20" s="4"/>
    </row>
    <row r="21" spans="1:10" ht="15" customHeight="1">
      <c r="A21" s="178"/>
      <c r="B21" s="182"/>
      <c r="C21" s="184"/>
      <c r="D21" s="5" t="s">
        <v>65</v>
      </c>
      <c r="E21" s="5" t="s">
        <v>66</v>
      </c>
      <c r="F21" s="5" t="s">
        <v>67</v>
      </c>
      <c r="G21" s="184"/>
      <c r="H21" s="180"/>
      <c r="I21" s="3"/>
      <c r="J21" s="4"/>
    </row>
    <row r="22" spans="1:10" ht="14.25" customHeight="1">
      <c r="A22" s="157" t="s">
        <v>88</v>
      </c>
      <c r="B22" s="7"/>
      <c r="C22" s="8"/>
      <c r="D22" s="8"/>
      <c r="E22" s="8"/>
      <c r="F22" s="8"/>
      <c r="G22" s="8"/>
      <c r="H22" s="9"/>
      <c r="I22" s="3"/>
      <c r="J22" s="4"/>
    </row>
    <row r="23" spans="1:10" ht="14.25" customHeight="1">
      <c r="A23" s="159" t="s">
        <v>70</v>
      </c>
      <c r="B23" s="10" t="s">
        <v>2</v>
      </c>
      <c r="C23" s="11" t="s">
        <v>126</v>
      </c>
      <c r="D23" s="67">
        <v>5.12</v>
      </c>
      <c r="E23" s="67">
        <v>6.62</v>
      </c>
      <c r="F23" s="67">
        <v>32.61</v>
      </c>
      <c r="G23" s="67">
        <v>210.13</v>
      </c>
      <c r="H23" s="68"/>
      <c r="I23" s="69"/>
      <c r="J23" s="4"/>
    </row>
    <row r="24" spans="1:17" ht="12.75">
      <c r="A24" s="160"/>
      <c r="B24" s="14" t="s">
        <v>12</v>
      </c>
      <c r="C24" s="15">
        <v>180</v>
      </c>
      <c r="D24" s="16">
        <v>1.26</v>
      </c>
      <c r="E24" s="16">
        <v>1.44</v>
      </c>
      <c r="F24" s="16">
        <v>15.65</v>
      </c>
      <c r="G24" s="16">
        <v>80.59</v>
      </c>
      <c r="H24" s="17"/>
      <c r="I24" s="3"/>
      <c r="J24" s="4"/>
      <c r="Q24" s="156"/>
    </row>
    <row r="25" spans="1:10" ht="12.75">
      <c r="A25" s="160"/>
      <c r="B25" s="18" t="s">
        <v>10</v>
      </c>
      <c r="C25" s="70" t="s">
        <v>127</v>
      </c>
      <c r="D25" s="20">
        <v>4.93</v>
      </c>
      <c r="E25" s="20">
        <v>9.38</v>
      </c>
      <c r="F25" s="20">
        <v>10.89</v>
      </c>
      <c r="G25" s="20">
        <v>146.48</v>
      </c>
      <c r="H25" s="21"/>
      <c r="I25" s="3"/>
      <c r="J25" s="4"/>
    </row>
    <row r="26" spans="1:10" ht="12.75">
      <c r="A26" s="161"/>
      <c r="B26" s="14" t="s">
        <v>89</v>
      </c>
      <c r="C26" s="27">
        <v>100</v>
      </c>
      <c r="D26" s="28">
        <v>0.36</v>
      </c>
      <c r="E26" s="28">
        <v>0.36</v>
      </c>
      <c r="F26" s="28">
        <v>9.36</v>
      </c>
      <c r="G26" s="28">
        <v>40.5</v>
      </c>
      <c r="H26" s="21"/>
      <c r="I26" s="3"/>
      <c r="J26" s="4"/>
    </row>
    <row r="27" spans="1:10" ht="12.75">
      <c r="A27" s="22" t="s">
        <v>69</v>
      </c>
      <c r="B27" s="23"/>
      <c r="C27" s="71"/>
      <c r="D27" s="25">
        <f>SUM(D23:D26)</f>
        <v>11.669999999999998</v>
      </c>
      <c r="E27" s="25">
        <f>SUM(E23:E26)</f>
        <v>17.8</v>
      </c>
      <c r="F27" s="25">
        <f>SUM(F23:F26)</f>
        <v>68.50999999999999</v>
      </c>
      <c r="G27" s="25">
        <f>SUM(G23:G26)</f>
        <v>477.70000000000005</v>
      </c>
      <c r="H27" s="26"/>
      <c r="I27" s="3"/>
      <c r="J27" s="4"/>
    </row>
    <row r="28" spans="1:10" ht="27" customHeight="1">
      <c r="A28" s="162" t="s">
        <v>71</v>
      </c>
      <c r="B28" s="14" t="s">
        <v>140</v>
      </c>
      <c r="C28" s="148">
        <v>60</v>
      </c>
      <c r="D28" s="49">
        <v>0.9</v>
      </c>
      <c r="E28" s="49">
        <v>6.6</v>
      </c>
      <c r="F28" s="49">
        <v>5.7</v>
      </c>
      <c r="G28" s="49">
        <v>82.1</v>
      </c>
      <c r="H28" s="35"/>
      <c r="I28" s="3"/>
      <c r="J28" s="4"/>
    </row>
    <row r="29" spans="1:10" ht="27" customHeight="1">
      <c r="A29" s="163"/>
      <c r="B29" s="14" t="s">
        <v>87</v>
      </c>
      <c r="C29" s="16">
        <v>200</v>
      </c>
      <c r="D29" s="36">
        <v>2.21</v>
      </c>
      <c r="E29" s="36">
        <v>2.24</v>
      </c>
      <c r="F29" s="36">
        <v>16.98</v>
      </c>
      <c r="G29" s="36">
        <v>109.79</v>
      </c>
      <c r="H29" s="13"/>
      <c r="I29" s="3"/>
      <c r="J29" s="4"/>
    </row>
    <row r="30" spans="1:10" ht="12.75">
      <c r="A30" s="163"/>
      <c r="B30" s="38" t="s">
        <v>30</v>
      </c>
      <c r="C30" s="39">
        <v>70</v>
      </c>
      <c r="D30" s="40">
        <v>10.36</v>
      </c>
      <c r="E30" s="40">
        <v>1.93</v>
      </c>
      <c r="F30" s="40">
        <v>6.79</v>
      </c>
      <c r="G30" s="40">
        <v>85.93</v>
      </c>
      <c r="H30" s="41"/>
      <c r="I30" s="3"/>
      <c r="J30" s="4"/>
    </row>
    <row r="31" spans="1:10" ht="14.25" customHeight="1">
      <c r="A31" s="163"/>
      <c r="B31" s="14" t="s">
        <v>4</v>
      </c>
      <c r="C31" s="16">
        <v>150</v>
      </c>
      <c r="D31" s="76">
        <v>3.23</v>
      </c>
      <c r="E31" s="76">
        <v>6.12</v>
      </c>
      <c r="F31" s="76">
        <v>23.57</v>
      </c>
      <c r="G31" s="76">
        <v>162.38</v>
      </c>
      <c r="H31" s="77"/>
      <c r="I31" s="3"/>
      <c r="J31" s="4"/>
    </row>
    <row r="32" spans="1:10" ht="12.75">
      <c r="A32" s="163"/>
      <c r="B32" s="14" t="s">
        <v>37</v>
      </c>
      <c r="C32" s="16">
        <v>180</v>
      </c>
      <c r="D32" s="76">
        <v>0.14</v>
      </c>
      <c r="E32" s="76">
        <v>0</v>
      </c>
      <c r="F32" s="76">
        <v>13.49</v>
      </c>
      <c r="G32" s="76">
        <v>54.58</v>
      </c>
      <c r="H32" s="77"/>
      <c r="I32" s="3"/>
      <c r="J32" s="4"/>
    </row>
    <row r="33" spans="1:10" ht="14.25" customHeight="1">
      <c r="A33" s="164"/>
      <c r="B33" s="14" t="s">
        <v>15</v>
      </c>
      <c r="C33" s="43">
        <v>50</v>
      </c>
      <c r="D33" s="44">
        <v>3.3</v>
      </c>
      <c r="E33" s="44">
        <v>0.6</v>
      </c>
      <c r="F33" s="44">
        <v>17.1</v>
      </c>
      <c r="G33" s="44">
        <v>82.7</v>
      </c>
      <c r="H33" s="29"/>
      <c r="I33" s="3"/>
      <c r="J33" s="4"/>
    </row>
    <row r="34" spans="1:10" ht="14.25" customHeight="1">
      <c r="A34" s="45" t="s">
        <v>72</v>
      </c>
      <c r="B34" s="55"/>
      <c r="C34" s="46"/>
      <c r="D34" s="47">
        <f>SUM(D28:D33)</f>
        <v>20.14</v>
      </c>
      <c r="E34" s="47">
        <f>SUM(E28:E33)</f>
        <v>17.490000000000002</v>
      </c>
      <c r="F34" s="47">
        <f>SUM(F28:F33)</f>
        <v>83.63</v>
      </c>
      <c r="G34" s="47">
        <f>SUM(G28:G33)</f>
        <v>577.48</v>
      </c>
      <c r="H34" s="48"/>
      <c r="I34" s="3"/>
      <c r="J34" s="4"/>
    </row>
    <row r="35" spans="1:10" ht="13.5" thickBot="1">
      <c r="A35" s="60" t="s">
        <v>75</v>
      </c>
      <c r="B35" s="61"/>
      <c r="C35" s="62"/>
      <c r="D35" s="63">
        <f>D27+D34</f>
        <v>31.81</v>
      </c>
      <c r="E35" s="63">
        <f>E27+E34</f>
        <v>35.290000000000006</v>
      </c>
      <c r="F35" s="63">
        <f>F27+F34</f>
        <v>152.14</v>
      </c>
      <c r="G35" s="63">
        <f>G27+G34</f>
        <v>1055.18</v>
      </c>
      <c r="H35" s="79"/>
      <c r="I35" s="3"/>
      <c r="J35" s="4"/>
    </row>
    <row r="36" spans="1:10" ht="31.5" customHeight="1" thickBot="1">
      <c r="A36" s="65"/>
      <c r="B36" s="65"/>
      <c r="C36" s="65"/>
      <c r="D36" s="65"/>
      <c r="E36" s="65"/>
      <c r="F36" s="65"/>
      <c r="G36" s="65"/>
      <c r="H36" s="65"/>
      <c r="I36" s="3"/>
      <c r="J36" s="4"/>
    </row>
    <row r="37" spans="1:9" ht="14.25" customHeight="1">
      <c r="A37" s="177" t="s">
        <v>42</v>
      </c>
      <c r="B37" s="181" t="s">
        <v>40</v>
      </c>
      <c r="C37" s="183" t="s">
        <v>63</v>
      </c>
      <c r="D37" s="185" t="s">
        <v>64</v>
      </c>
      <c r="E37" s="185"/>
      <c r="F37" s="185"/>
      <c r="G37" s="183" t="s">
        <v>68</v>
      </c>
      <c r="H37" s="179" t="s">
        <v>41</v>
      </c>
      <c r="I37" s="1"/>
    </row>
    <row r="38" spans="1:9" ht="12" customHeight="1">
      <c r="A38" s="178"/>
      <c r="B38" s="182"/>
      <c r="C38" s="184"/>
      <c r="D38" s="5" t="s">
        <v>65</v>
      </c>
      <c r="E38" s="5" t="s">
        <v>66</v>
      </c>
      <c r="F38" s="5" t="s">
        <v>67</v>
      </c>
      <c r="G38" s="184"/>
      <c r="H38" s="180"/>
      <c r="I38" s="1"/>
    </row>
    <row r="39" spans="1:9" ht="15" customHeight="1">
      <c r="A39" s="158" t="s">
        <v>78</v>
      </c>
      <c r="B39" s="7"/>
      <c r="C39" s="8"/>
      <c r="D39" s="8"/>
      <c r="E39" s="8"/>
      <c r="F39" s="8"/>
      <c r="G39" s="8"/>
      <c r="H39" s="9"/>
      <c r="I39" s="1"/>
    </row>
    <row r="40" spans="1:9" ht="15" customHeight="1">
      <c r="A40" s="159" t="s">
        <v>70</v>
      </c>
      <c r="B40" s="42" t="s">
        <v>50</v>
      </c>
      <c r="C40" s="92">
        <v>150</v>
      </c>
      <c r="D40" s="51">
        <v>28.9</v>
      </c>
      <c r="E40" s="51">
        <v>11.97</v>
      </c>
      <c r="F40" s="51">
        <v>28.77</v>
      </c>
      <c r="G40" s="51">
        <v>239.64</v>
      </c>
      <c r="H40" s="80"/>
      <c r="I40" s="1"/>
    </row>
    <row r="41" spans="1:9" ht="15" customHeight="1">
      <c r="A41" s="160"/>
      <c r="B41" s="42" t="s">
        <v>8</v>
      </c>
      <c r="C41" s="92">
        <v>40</v>
      </c>
      <c r="D41" s="51">
        <v>0.29</v>
      </c>
      <c r="E41" s="51">
        <v>0.34</v>
      </c>
      <c r="F41" s="51">
        <v>2.17</v>
      </c>
      <c r="G41" s="51">
        <v>12.79</v>
      </c>
      <c r="H41" s="80"/>
      <c r="I41" s="1"/>
    </row>
    <row r="42" spans="1:9" ht="12.75">
      <c r="A42" s="160"/>
      <c r="B42" s="42" t="s">
        <v>1</v>
      </c>
      <c r="C42" s="92">
        <v>180</v>
      </c>
      <c r="D42" s="51">
        <v>0.11</v>
      </c>
      <c r="E42" s="51">
        <v>0</v>
      </c>
      <c r="F42" s="51">
        <v>10.84</v>
      </c>
      <c r="G42" s="51">
        <v>43.78</v>
      </c>
      <c r="H42" s="20"/>
      <c r="I42" s="1"/>
    </row>
    <row r="43" spans="1:9" ht="12.75">
      <c r="A43" s="160"/>
      <c r="B43" s="18" t="s">
        <v>137</v>
      </c>
      <c r="C43" s="19" t="s">
        <v>152</v>
      </c>
      <c r="D43" s="20">
        <v>1.71</v>
      </c>
      <c r="E43" s="20">
        <v>6.09</v>
      </c>
      <c r="F43" s="20">
        <v>10.89</v>
      </c>
      <c r="G43" s="20">
        <v>103.26</v>
      </c>
      <c r="H43" s="21"/>
      <c r="I43" s="1"/>
    </row>
    <row r="44" spans="1:9" ht="12.75">
      <c r="A44" s="161"/>
      <c r="B44" s="14" t="s">
        <v>89</v>
      </c>
      <c r="C44" s="27">
        <v>100</v>
      </c>
      <c r="D44" s="28">
        <v>0.36</v>
      </c>
      <c r="E44" s="28">
        <v>0.36</v>
      </c>
      <c r="F44" s="28">
        <v>9.36</v>
      </c>
      <c r="G44" s="28">
        <v>40.5</v>
      </c>
      <c r="H44" s="21"/>
      <c r="I44" s="1"/>
    </row>
    <row r="45" spans="1:9" ht="12.75">
      <c r="A45" s="45" t="s">
        <v>69</v>
      </c>
      <c r="B45" s="23"/>
      <c r="C45" s="71"/>
      <c r="D45" s="25">
        <f>SUM(D40:D44)</f>
        <v>31.369999999999997</v>
      </c>
      <c r="E45" s="25">
        <f>SUM(E40:E44)</f>
        <v>18.759999999999998</v>
      </c>
      <c r="F45" s="25">
        <f>SUM(F40:F44)</f>
        <v>62.03</v>
      </c>
      <c r="G45" s="25">
        <f>SUM(G40:G44)</f>
        <v>439.96999999999997</v>
      </c>
      <c r="H45" s="26"/>
      <c r="I45" s="1"/>
    </row>
    <row r="46" spans="1:9" ht="16.5" customHeight="1">
      <c r="A46" s="86"/>
      <c r="B46" s="14" t="s">
        <v>138</v>
      </c>
      <c r="C46" s="16">
        <v>40</v>
      </c>
      <c r="D46" s="53">
        <v>0.3</v>
      </c>
      <c r="E46" s="53">
        <v>0.03</v>
      </c>
      <c r="F46" s="53">
        <v>0.6</v>
      </c>
      <c r="G46" s="53">
        <v>5</v>
      </c>
      <c r="H46" s="87"/>
      <c r="I46" s="1"/>
    </row>
    <row r="47" spans="1:9" ht="15.75" customHeight="1">
      <c r="A47" s="163" t="s">
        <v>71</v>
      </c>
      <c r="B47" s="42" t="s">
        <v>113</v>
      </c>
      <c r="C47" s="16">
        <v>200</v>
      </c>
      <c r="D47" s="80">
        <v>1.82</v>
      </c>
      <c r="E47" s="80">
        <v>3.03</v>
      </c>
      <c r="F47" s="80">
        <v>10.62</v>
      </c>
      <c r="G47" s="80">
        <v>103.05</v>
      </c>
      <c r="H47" s="13"/>
      <c r="I47" s="1"/>
    </row>
    <row r="48" spans="1:9" ht="25.5">
      <c r="A48" s="163"/>
      <c r="B48" s="88" t="s">
        <v>93</v>
      </c>
      <c r="C48" s="39">
        <v>70</v>
      </c>
      <c r="D48" s="89">
        <v>11.06</v>
      </c>
      <c r="E48" s="89">
        <v>7.46</v>
      </c>
      <c r="F48" s="89">
        <v>4.48</v>
      </c>
      <c r="G48" s="89">
        <v>148.71</v>
      </c>
      <c r="H48" s="41"/>
      <c r="I48" s="1"/>
    </row>
    <row r="49" spans="1:9" ht="14.25" customHeight="1">
      <c r="A49" s="163"/>
      <c r="B49" s="14" t="s">
        <v>14</v>
      </c>
      <c r="C49" s="16">
        <v>150</v>
      </c>
      <c r="D49" s="76">
        <v>2.78</v>
      </c>
      <c r="E49" s="76">
        <v>11.09</v>
      </c>
      <c r="F49" s="76">
        <v>16.83</v>
      </c>
      <c r="G49" s="76">
        <v>178.36</v>
      </c>
      <c r="H49" s="77"/>
      <c r="I49" s="1"/>
    </row>
    <row r="50" spans="1:9" ht="12.75">
      <c r="A50" s="163"/>
      <c r="B50" s="14" t="s">
        <v>36</v>
      </c>
      <c r="C50" s="15">
        <v>180</v>
      </c>
      <c r="D50" s="53">
        <v>0.23</v>
      </c>
      <c r="E50" s="53">
        <v>0.23</v>
      </c>
      <c r="F50" s="53">
        <v>22.81</v>
      </c>
      <c r="G50" s="53">
        <v>93.66</v>
      </c>
      <c r="H50" s="50"/>
      <c r="I50" s="1"/>
    </row>
    <row r="51" spans="1:9" ht="12.75">
      <c r="A51" s="164"/>
      <c r="B51" s="42" t="s">
        <v>15</v>
      </c>
      <c r="C51" s="43">
        <v>50</v>
      </c>
      <c r="D51" s="44">
        <v>3.3</v>
      </c>
      <c r="E51" s="44">
        <v>0.6</v>
      </c>
      <c r="F51" s="44">
        <v>17.1</v>
      </c>
      <c r="G51" s="44">
        <v>82.7</v>
      </c>
      <c r="H51" s="29"/>
      <c r="I51" s="1"/>
    </row>
    <row r="52" spans="1:9" ht="15" customHeight="1">
      <c r="A52" s="30" t="s">
        <v>72</v>
      </c>
      <c r="B52" s="55"/>
      <c r="C52" s="24"/>
      <c r="D52" s="90">
        <f>SUM(D46:D51)</f>
        <v>19.49</v>
      </c>
      <c r="E52" s="90">
        <f>SUM(E46:E51)</f>
        <v>22.44</v>
      </c>
      <c r="F52" s="90">
        <f>SUM(F46:F51)</f>
        <v>72.44</v>
      </c>
      <c r="G52" s="90">
        <f>SUM(G46:G51)</f>
        <v>611.48</v>
      </c>
      <c r="H52" s="91"/>
      <c r="I52" s="1"/>
    </row>
    <row r="53" spans="1:9" ht="13.5" thickBot="1">
      <c r="A53" s="60" t="s">
        <v>75</v>
      </c>
      <c r="B53" s="61"/>
      <c r="C53" s="62"/>
      <c r="D53" s="63">
        <f>D45+D52</f>
        <v>50.86</v>
      </c>
      <c r="E53" s="63">
        <f>E45+E52</f>
        <v>41.2</v>
      </c>
      <c r="F53" s="63">
        <f>F45+F52</f>
        <v>134.47</v>
      </c>
      <c r="G53" s="63">
        <f>G45+G52</f>
        <v>1051.45</v>
      </c>
      <c r="H53" s="64"/>
      <c r="I53" s="1"/>
    </row>
    <row r="54" spans="1:8" ht="29.25" customHeight="1" thickBot="1">
      <c r="A54" s="97"/>
      <c r="B54" s="97"/>
      <c r="C54" s="97"/>
      <c r="D54" s="97"/>
      <c r="E54" s="97"/>
      <c r="F54" s="97"/>
      <c r="G54" s="97"/>
      <c r="H54" s="98"/>
    </row>
    <row r="55" spans="1:9" ht="15.75" customHeight="1">
      <c r="A55" s="177" t="s">
        <v>42</v>
      </c>
      <c r="B55" s="181" t="s">
        <v>40</v>
      </c>
      <c r="C55" s="183" t="s">
        <v>63</v>
      </c>
      <c r="D55" s="185" t="s">
        <v>64</v>
      </c>
      <c r="E55" s="185"/>
      <c r="F55" s="185"/>
      <c r="G55" s="183" t="s">
        <v>68</v>
      </c>
      <c r="H55" s="179" t="s">
        <v>41</v>
      </c>
      <c r="I55" s="1"/>
    </row>
    <row r="56" spans="1:9" ht="12.75">
      <c r="A56" s="178"/>
      <c r="B56" s="182"/>
      <c r="C56" s="184"/>
      <c r="D56" s="5" t="s">
        <v>65</v>
      </c>
      <c r="E56" s="5" t="s">
        <v>66</v>
      </c>
      <c r="F56" s="5" t="s">
        <v>67</v>
      </c>
      <c r="G56" s="184"/>
      <c r="H56" s="180"/>
      <c r="I56" s="1"/>
    </row>
    <row r="57" spans="1:9" ht="14.25" customHeight="1">
      <c r="A57" s="157" t="s">
        <v>79</v>
      </c>
      <c r="B57" s="7"/>
      <c r="C57" s="8"/>
      <c r="D57" s="8"/>
      <c r="E57" s="8"/>
      <c r="F57" s="8"/>
      <c r="G57" s="8"/>
      <c r="H57" s="9"/>
      <c r="I57" s="1"/>
    </row>
    <row r="58" spans="1:9" ht="15" customHeight="1">
      <c r="A58" s="159" t="s">
        <v>70</v>
      </c>
      <c r="B58" s="18" t="s">
        <v>32</v>
      </c>
      <c r="C58" s="11" t="s">
        <v>126</v>
      </c>
      <c r="D58" s="12">
        <v>6.2</v>
      </c>
      <c r="E58" s="12">
        <v>8.05</v>
      </c>
      <c r="F58" s="12">
        <v>31.09</v>
      </c>
      <c r="G58" s="12">
        <v>222.02</v>
      </c>
      <c r="H58" s="13"/>
      <c r="I58" s="1"/>
    </row>
    <row r="59" spans="1:9" ht="12.75">
      <c r="A59" s="160"/>
      <c r="B59" s="14" t="s">
        <v>22</v>
      </c>
      <c r="C59" s="15">
        <v>180</v>
      </c>
      <c r="D59" s="16">
        <v>0.06</v>
      </c>
      <c r="E59" s="16">
        <v>0</v>
      </c>
      <c r="F59" s="16">
        <v>13.78</v>
      </c>
      <c r="G59" s="16">
        <v>55.46</v>
      </c>
      <c r="H59" s="17"/>
      <c r="I59" s="1"/>
    </row>
    <row r="60" spans="1:9" ht="12.75">
      <c r="A60" s="160"/>
      <c r="B60" s="18" t="s">
        <v>92</v>
      </c>
      <c r="C60" s="19" t="s">
        <v>152</v>
      </c>
      <c r="D60" s="20">
        <v>1.71</v>
      </c>
      <c r="E60" s="20">
        <v>6.09</v>
      </c>
      <c r="F60" s="20">
        <v>10.89</v>
      </c>
      <c r="G60" s="20">
        <v>103.26</v>
      </c>
      <c r="H60" s="21"/>
      <c r="I60" s="1"/>
    </row>
    <row r="61" spans="1:9" ht="12.75">
      <c r="A61" s="160"/>
      <c r="B61" s="18" t="s">
        <v>34</v>
      </c>
      <c r="C61" s="15" t="s">
        <v>44</v>
      </c>
      <c r="D61" s="16">
        <v>2.55</v>
      </c>
      <c r="E61" s="16">
        <v>2.3</v>
      </c>
      <c r="F61" s="16">
        <v>0.15</v>
      </c>
      <c r="G61" s="16">
        <v>31.5</v>
      </c>
      <c r="H61" s="17"/>
      <c r="I61" s="1"/>
    </row>
    <row r="62" spans="1:9" ht="12.75">
      <c r="A62" s="161"/>
      <c r="B62" s="14" t="s">
        <v>89</v>
      </c>
      <c r="C62" s="27">
        <v>100</v>
      </c>
      <c r="D62" s="28">
        <v>0.36</v>
      </c>
      <c r="E62" s="28">
        <v>0.36</v>
      </c>
      <c r="F62" s="28">
        <v>9.36</v>
      </c>
      <c r="G62" s="28">
        <v>40.5</v>
      </c>
      <c r="H62" s="17"/>
      <c r="I62" s="1"/>
    </row>
    <row r="63" spans="1:9" ht="12.75">
      <c r="A63" s="45" t="s">
        <v>69</v>
      </c>
      <c r="B63" s="55"/>
      <c r="C63" s="83"/>
      <c r="D63" s="84">
        <f>SUM(D58:D62)</f>
        <v>10.879999999999999</v>
      </c>
      <c r="E63" s="84">
        <f>SUM(E58:E62)</f>
        <v>16.8</v>
      </c>
      <c r="F63" s="84">
        <f>SUM(F58:F62)</f>
        <v>65.27</v>
      </c>
      <c r="G63" s="84">
        <f>SUM(G58:G62)</f>
        <v>452.74</v>
      </c>
      <c r="H63" s="85"/>
      <c r="I63" s="1"/>
    </row>
    <row r="64" spans="1:9" ht="12.75">
      <c r="A64" s="162" t="s">
        <v>71</v>
      </c>
      <c r="B64" s="14" t="s">
        <v>94</v>
      </c>
      <c r="C64" s="16">
        <v>60</v>
      </c>
      <c r="D64" s="12">
        <v>0.6</v>
      </c>
      <c r="E64" s="12">
        <v>6.09</v>
      </c>
      <c r="F64" s="12">
        <v>2.76</v>
      </c>
      <c r="G64" s="12">
        <v>68.36</v>
      </c>
      <c r="H64" s="35"/>
      <c r="I64" s="1"/>
    </row>
    <row r="65" spans="1:9" ht="25.5">
      <c r="A65" s="163"/>
      <c r="B65" s="14" t="s">
        <v>60</v>
      </c>
      <c r="C65" s="16">
        <v>200</v>
      </c>
      <c r="D65" s="36">
        <v>5.16</v>
      </c>
      <c r="E65" s="36">
        <v>6.49</v>
      </c>
      <c r="F65" s="36">
        <v>16.6</v>
      </c>
      <c r="G65" s="36">
        <v>123.9</v>
      </c>
      <c r="H65" s="13"/>
      <c r="I65" s="1"/>
    </row>
    <row r="66" spans="1:9" ht="25.5">
      <c r="A66" s="163"/>
      <c r="B66" s="38" t="s">
        <v>95</v>
      </c>
      <c r="C66" s="39" t="s">
        <v>130</v>
      </c>
      <c r="D66" s="40">
        <v>12.6</v>
      </c>
      <c r="E66" s="40">
        <v>14.31</v>
      </c>
      <c r="F66" s="40">
        <v>8.57</v>
      </c>
      <c r="G66" s="40">
        <v>153.6</v>
      </c>
      <c r="H66" s="41"/>
      <c r="I66" s="1"/>
    </row>
    <row r="67" spans="1:9" ht="12.75">
      <c r="A67" s="163"/>
      <c r="B67" s="14" t="s">
        <v>19</v>
      </c>
      <c r="C67" s="16">
        <v>150</v>
      </c>
      <c r="D67" s="81">
        <v>5.49</v>
      </c>
      <c r="E67" s="81">
        <v>5.26</v>
      </c>
      <c r="F67" s="81">
        <v>35.15</v>
      </c>
      <c r="G67" s="81">
        <v>211.09</v>
      </c>
      <c r="H67" s="82"/>
      <c r="I67" s="1"/>
    </row>
    <row r="68" spans="1:9" ht="25.5">
      <c r="A68" s="163"/>
      <c r="B68" s="14" t="s">
        <v>57</v>
      </c>
      <c r="C68" s="16">
        <v>180</v>
      </c>
      <c r="D68" s="76">
        <v>0.3</v>
      </c>
      <c r="E68" s="76">
        <v>0</v>
      </c>
      <c r="F68" s="76">
        <v>20.4</v>
      </c>
      <c r="G68" s="76">
        <v>82.79</v>
      </c>
      <c r="H68" s="101"/>
      <c r="I68" s="1"/>
    </row>
    <row r="69" spans="1:9" ht="12.75">
      <c r="A69" s="164"/>
      <c r="B69" s="14" t="s">
        <v>15</v>
      </c>
      <c r="C69" s="43">
        <v>50</v>
      </c>
      <c r="D69" s="44">
        <v>3.3</v>
      </c>
      <c r="E69" s="44">
        <v>0.6</v>
      </c>
      <c r="F69" s="44">
        <v>17.1</v>
      </c>
      <c r="G69" s="44">
        <v>82.7</v>
      </c>
      <c r="H69" s="29"/>
      <c r="I69" s="1"/>
    </row>
    <row r="70" spans="1:9" ht="12.75">
      <c r="A70" s="30" t="s">
        <v>72</v>
      </c>
      <c r="B70" s="55"/>
      <c r="C70" s="24"/>
      <c r="D70" s="90">
        <f>SUM(D64:D69)</f>
        <v>27.450000000000003</v>
      </c>
      <c r="E70" s="90">
        <f>SUM(E64:E69)</f>
        <v>32.75</v>
      </c>
      <c r="F70" s="90">
        <f>SUM(F64:F69)</f>
        <v>100.57999999999998</v>
      </c>
      <c r="G70" s="90">
        <f>SUM(G64:G69)</f>
        <v>722.44</v>
      </c>
      <c r="H70" s="91"/>
      <c r="I70" s="1"/>
    </row>
    <row r="71" spans="1:9" ht="13.5" thickBot="1">
      <c r="A71" s="60" t="s">
        <v>75</v>
      </c>
      <c r="B71" s="61"/>
      <c r="C71" s="62"/>
      <c r="D71" s="63">
        <f>D63+D70</f>
        <v>38.33</v>
      </c>
      <c r="E71" s="63">
        <f>E63+E70</f>
        <v>49.55</v>
      </c>
      <c r="F71" s="63">
        <f>F63+F70</f>
        <v>165.84999999999997</v>
      </c>
      <c r="G71" s="63">
        <f>G63+G70</f>
        <v>1175.18</v>
      </c>
      <c r="H71" s="64"/>
      <c r="I71" s="1"/>
    </row>
    <row r="72" spans="1:9" ht="30" customHeight="1" thickBot="1">
      <c r="A72" s="97"/>
      <c r="B72" s="97"/>
      <c r="C72" s="97"/>
      <c r="D72" s="97"/>
      <c r="E72" s="97"/>
      <c r="F72" s="97"/>
      <c r="G72" s="97"/>
      <c r="H72" s="97"/>
      <c r="I72" s="1"/>
    </row>
    <row r="73" spans="1:9" ht="13.5" customHeight="1">
      <c r="A73" s="177" t="s">
        <v>42</v>
      </c>
      <c r="B73" s="181" t="s">
        <v>40</v>
      </c>
      <c r="C73" s="183" t="s">
        <v>63</v>
      </c>
      <c r="D73" s="185" t="s">
        <v>64</v>
      </c>
      <c r="E73" s="185"/>
      <c r="F73" s="185"/>
      <c r="G73" s="183" t="s">
        <v>68</v>
      </c>
      <c r="H73" s="179" t="s">
        <v>41</v>
      </c>
      <c r="I73" s="1"/>
    </row>
    <row r="74" spans="1:9" ht="12.75">
      <c r="A74" s="178"/>
      <c r="B74" s="182"/>
      <c r="C74" s="184"/>
      <c r="D74" s="5" t="s">
        <v>65</v>
      </c>
      <c r="E74" s="5" t="s">
        <v>66</v>
      </c>
      <c r="F74" s="5" t="s">
        <v>67</v>
      </c>
      <c r="G74" s="184"/>
      <c r="H74" s="180"/>
      <c r="I74" s="1"/>
    </row>
    <row r="75" spans="1:9" ht="12.75">
      <c r="A75" s="157" t="s">
        <v>80</v>
      </c>
      <c r="B75" s="7"/>
      <c r="C75" s="8"/>
      <c r="D75" s="8"/>
      <c r="E75" s="8"/>
      <c r="F75" s="8"/>
      <c r="G75" s="8"/>
      <c r="H75" s="9"/>
      <c r="I75" s="1"/>
    </row>
    <row r="76" spans="1:9" ht="13.5" customHeight="1">
      <c r="A76" s="159" t="s">
        <v>70</v>
      </c>
      <c r="B76" s="10" t="s">
        <v>49</v>
      </c>
      <c r="C76" s="11" t="s">
        <v>126</v>
      </c>
      <c r="D76" s="12">
        <v>7.23</v>
      </c>
      <c r="E76" s="12">
        <v>6.67</v>
      </c>
      <c r="F76" s="12">
        <v>39.54</v>
      </c>
      <c r="G76" s="12">
        <v>246.87</v>
      </c>
      <c r="H76" s="13"/>
      <c r="I76" s="1"/>
    </row>
    <row r="77" spans="1:9" ht="12.75">
      <c r="A77" s="160"/>
      <c r="B77" s="42" t="s">
        <v>1</v>
      </c>
      <c r="C77" s="92">
        <v>180</v>
      </c>
      <c r="D77" s="51">
        <v>0.11</v>
      </c>
      <c r="E77" s="51">
        <v>0</v>
      </c>
      <c r="F77" s="51">
        <v>10.84</v>
      </c>
      <c r="G77" s="51">
        <v>43.78</v>
      </c>
      <c r="H77" s="52"/>
      <c r="I77" s="1"/>
    </row>
    <row r="78" spans="1:9" ht="12.75">
      <c r="A78" s="160"/>
      <c r="B78" s="18" t="s">
        <v>10</v>
      </c>
      <c r="C78" s="70" t="s">
        <v>127</v>
      </c>
      <c r="D78" s="20">
        <v>4.93</v>
      </c>
      <c r="E78" s="20">
        <v>9.38</v>
      </c>
      <c r="F78" s="20">
        <v>10.89</v>
      </c>
      <c r="G78" s="20">
        <v>146.48</v>
      </c>
      <c r="H78" s="17"/>
      <c r="I78" s="1"/>
    </row>
    <row r="79" spans="1:9" ht="12.75">
      <c r="A79" s="161"/>
      <c r="B79" s="14" t="s">
        <v>89</v>
      </c>
      <c r="C79" s="27">
        <v>100</v>
      </c>
      <c r="D79" s="28">
        <v>0.36</v>
      </c>
      <c r="E79" s="28">
        <v>0.36</v>
      </c>
      <c r="F79" s="28">
        <v>9.36</v>
      </c>
      <c r="G79" s="28">
        <v>40.5</v>
      </c>
      <c r="H79" s="17"/>
      <c r="I79" s="1"/>
    </row>
    <row r="80" spans="1:9" ht="12.75">
      <c r="A80" s="45" t="s">
        <v>69</v>
      </c>
      <c r="B80" s="55"/>
      <c r="C80" s="83"/>
      <c r="D80" s="84">
        <f>SUM(D76:D79)</f>
        <v>12.629999999999999</v>
      </c>
      <c r="E80" s="84">
        <f>SUM(E76:E79)</f>
        <v>16.41</v>
      </c>
      <c r="F80" s="84">
        <f>SUM(F76:F79)</f>
        <v>70.63</v>
      </c>
      <c r="G80" s="84">
        <f>SUM(G76:G79)</f>
        <v>477.63</v>
      </c>
      <c r="H80" s="85"/>
      <c r="I80" s="1"/>
    </row>
    <row r="81" spans="1:9" ht="12.75">
      <c r="A81" s="162" t="s">
        <v>71</v>
      </c>
      <c r="B81" s="14" t="s">
        <v>43</v>
      </c>
      <c r="C81" s="16">
        <v>40</v>
      </c>
      <c r="D81" s="12">
        <v>0.32</v>
      </c>
      <c r="E81" s="12">
        <v>0.04</v>
      </c>
      <c r="F81" s="12">
        <v>1.88</v>
      </c>
      <c r="G81" s="12">
        <v>5.6</v>
      </c>
      <c r="H81" s="13"/>
      <c r="I81" s="1"/>
    </row>
    <row r="82" spans="1:9" ht="12.75">
      <c r="A82" s="163"/>
      <c r="B82" s="14" t="s">
        <v>96</v>
      </c>
      <c r="C82" s="16">
        <v>200</v>
      </c>
      <c r="D82" s="99">
        <v>1.48</v>
      </c>
      <c r="E82" s="99">
        <v>5.2</v>
      </c>
      <c r="F82" s="99">
        <v>8.44</v>
      </c>
      <c r="G82" s="99">
        <v>86.67</v>
      </c>
      <c r="H82" s="109"/>
      <c r="I82" s="1"/>
    </row>
    <row r="83" spans="1:9" ht="12.75">
      <c r="A83" s="163"/>
      <c r="B83" s="18" t="s">
        <v>23</v>
      </c>
      <c r="C83" s="16" t="s">
        <v>45</v>
      </c>
      <c r="D83" s="76">
        <v>13.01</v>
      </c>
      <c r="E83" s="76">
        <v>14.53</v>
      </c>
      <c r="F83" s="76">
        <v>4.04</v>
      </c>
      <c r="G83" s="76">
        <v>138.92</v>
      </c>
      <c r="H83" s="77"/>
      <c r="I83" s="1"/>
    </row>
    <row r="84" spans="1:9" ht="15.75" customHeight="1">
      <c r="A84" s="163"/>
      <c r="B84" s="18" t="s">
        <v>27</v>
      </c>
      <c r="C84" s="16">
        <v>150</v>
      </c>
      <c r="D84" s="76">
        <v>3.86</v>
      </c>
      <c r="E84" s="76">
        <v>5.06</v>
      </c>
      <c r="F84" s="76">
        <v>40.08</v>
      </c>
      <c r="G84" s="76">
        <v>210.5</v>
      </c>
      <c r="H84" s="77"/>
      <c r="I84" s="1"/>
    </row>
    <row r="85" spans="1:9" ht="13.5" customHeight="1">
      <c r="A85" s="163"/>
      <c r="B85" s="14" t="s">
        <v>17</v>
      </c>
      <c r="C85" s="16">
        <v>180</v>
      </c>
      <c r="D85" s="81">
        <v>0.43</v>
      </c>
      <c r="E85" s="81">
        <v>0.24</v>
      </c>
      <c r="F85" s="81">
        <v>24.13</v>
      </c>
      <c r="G85" s="81">
        <v>99.86</v>
      </c>
      <c r="H85" s="82"/>
      <c r="I85" s="1"/>
    </row>
    <row r="86" spans="1:9" ht="12.75">
      <c r="A86" s="164"/>
      <c r="B86" s="14" t="s">
        <v>15</v>
      </c>
      <c r="C86" s="43">
        <v>50</v>
      </c>
      <c r="D86" s="44">
        <v>3.3</v>
      </c>
      <c r="E86" s="44">
        <v>0.6</v>
      </c>
      <c r="F86" s="44">
        <v>17.1</v>
      </c>
      <c r="G86" s="44">
        <v>82.7</v>
      </c>
      <c r="H86" s="29"/>
      <c r="I86" s="1"/>
    </row>
    <row r="87" spans="1:9" ht="12.75">
      <c r="A87" s="30" t="s">
        <v>72</v>
      </c>
      <c r="B87" s="55"/>
      <c r="C87" s="24"/>
      <c r="D87" s="90">
        <f>SUM(D81:D86)</f>
        <v>22.400000000000002</v>
      </c>
      <c r="E87" s="90">
        <f>SUM(E81:E86)</f>
        <v>25.669999999999998</v>
      </c>
      <c r="F87" s="90">
        <f>SUM(F81:F86)</f>
        <v>95.66999999999999</v>
      </c>
      <c r="G87" s="90">
        <f>SUM(G81:G86)</f>
        <v>624.25</v>
      </c>
      <c r="H87" s="91"/>
      <c r="I87" s="1"/>
    </row>
    <row r="88" spans="1:9" ht="13.5" thickBot="1">
      <c r="A88" s="113" t="s">
        <v>75</v>
      </c>
      <c r="B88" s="114"/>
      <c r="C88" s="115"/>
      <c r="D88" s="63">
        <f>D80+D87</f>
        <v>35.03</v>
      </c>
      <c r="E88" s="63">
        <f>E80+E87</f>
        <v>42.08</v>
      </c>
      <c r="F88" s="63">
        <f>F80+F87</f>
        <v>166.29999999999998</v>
      </c>
      <c r="G88" s="63">
        <f>G80+G87</f>
        <v>1101.88</v>
      </c>
      <c r="H88" s="64"/>
      <c r="I88" s="1"/>
    </row>
    <row r="89" spans="1:9" ht="31.5" customHeight="1" thickBot="1">
      <c r="A89" s="97"/>
      <c r="B89" s="97"/>
      <c r="C89" s="97"/>
      <c r="D89" s="97"/>
      <c r="E89" s="97"/>
      <c r="F89" s="97"/>
      <c r="G89" s="97"/>
      <c r="H89" s="97"/>
      <c r="I89" s="1"/>
    </row>
    <row r="90" spans="1:9" ht="13.5" customHeight="1">
      <c r="A90" s="177" t="s">
        <v>42</v>
      </c>
      <c r="B90" s="181" t="s">
        <v>40</v>
      </c>
      <c r="C90" s="183" t="s">
        <v>63</v>
      </c>
      <c r="D90" s="185" t="s">
        <v>64</v>
      </c>
      <c r="E90" s="185"/>
      <c r="F90" s="185"/>
      <c r="G90" s="186" t="s">
        <v>68</v>
      </c>
      <c r="H90" s="179" t="s">
        <v>41</v>
      </c>
      <c r="I90" s="1"/>
    </row>
    <row r="91" spans="1:9" ht="12.75">
      <c r="A91" s="178"/>
      <c r="B91" s="182"/>
      <c r="C91" s="184"/>
      <c r="D91" s="5" t="s">
        <v>65</v>
      </c>
      <c r="E91" s="5" t="s">
        <v>66</v>
      </c>
      <c r="F91" s="5" t="s">
        <v>67</v>
      </c>
      <c r="G91" s="187"/>
      <c r="H91" s="180"/>
      <c r="I91" s="1"/>
    </row>
    <row r="92" spans="1:9" ht="12.75">
      <c r="A92" s="157" t="s">
        <v>81</v>
      </c>
      <c r="B92" s="7"/>
      <c r="C92" s="8"/>
      <c r="D92" s="8"/>
      <c r="E92" s="8"/>
      <c r="F92" s="8"/>
      <c r="G92" s="116"/>
      <c r="H92" s="9"/>
      <c r="I92" s="1"/>
    </row>
    <row r="93" spans="1:9" ht="12.75">
      <c r="A93" s="159" t="s">
        <v>70</v>
      </c>
      <c r="B93" s="18" t="s">
        <v>29</v>
      </c>
      <c r="C93" s="11" t="s">
        <v>126</v>
      </c>
      <c r="D93" s="12">
        <v>6.04</v>
      </c>
      <c r="E93" s="12">
        <v>7.27</v>
      </c>
      <c r="F93" s="12">
        <v>34.29</v>
      </c>
      <c r="G93" s="12">
        <v>227.16</v>
      </c>
      <c r="H93" s="80"/>
      <c r="I93" s="1"/>
    </row>
    <row r="94" spans="1:9" ht="12.75">
      <c r="A94" s="160"/>
      <c r="B94" s="14" t="s">
        <v>12</v>
      </c>
      <c r="C94" s="15">
        <v>180</v>
      </c>
      <c r="D94" s="16">
        <v>1.26</v>
      </c>
      <c r="E94" s="16">
        <v>1.44</v>
      </c>
      <c r="F94" s="16">
        <v>15.65</v>
      </c>
      <c r="G94" s="16">
        <v>80.59</v>
      </c>
      <c r="H94" s="17"/>
      <c r="I94" s="1"/>
    </row>
    <row r="95" spans="1:9" ht="12.75">
      <c r="A95" s="160"/>
      <c r="B95" s="18" t="s">
        <v>137</v>
      </c>
      <c r="C95" s="19" t="s">
        <v>152</v>
      </c>
      <c r="D95" s="20">
        <v>1.71</v>
      </c>
      <c r="E95" s="20">
        <v>6.09</v>
      </c>
      <c r="F95" s="20">
        <v>10.89</v>
      </c>
      <c r="G95" s="20">
        <v>103.26</v>
      </c>
      <c r="H95" s="21"/>
      <c r="I95" s="1"/>
    </row>
    <row r="96" spans="1:9" ht="12.75">
      <c r="A96" s="161"/>
      <c r="B96" s="14" t="s">
        <v>89</v>
      </c>
      <c r="C96" s="27">
        <v>100</v>
      </c>
      <c r="D96" s="28">
        <v>0.36</v>
      </c>
      <c r="E96" s="28">
        <v>0.36</v>
      </c>
      <c r="F96" s="28">
        <v>9.36</v>
      </c>
      <c r="G96" s="28">
        <v>40.5</v>
      </c>
      <c r="H96" s="21"/>
      <c r="I96" s="1"/>
    </row>
    <row r="97" spans="1:9" ht="12.75">
      <c r="A97" s="149" t="s">
        <v>69</v>
      </c>
      <c r="B97" s="150"/>
      <c r="C97" s="151"/>
      <c r="D97" s="152">
        <f>SUM(D93:D96)</f>
        <v>9.37</v>
      </c>
      <c r="E97" s="152">
        <f>SUM(E93:E96)</f>
        <v>15.159999999999998</v>
      </c>
      <c r="F97" s="152">
        <f>SUM(F93:F96)</f>
        <v>70.19</v>
      </c>
      <c r="G97" s="153">
        <f>SUM(G93:G96)</f>
        <v>451.51</v>
      </c>
      <c r="H97" s="154"/>
      <c r="I97" s="1"/>
    </row>
    <row r="98" spans="1:9" ht="15" customHeight="1">
      <c r="A98" s="162" t="s">
        <v>71</v>
      </c>
      <c r="B98" s="14" t="s">
        <v>160</v>
      </c>
      <c r="C98" s="16">
        <v>60</v>
      </c>
      <c r="D98" s="12">
        <v>0.68</v>
      </c>
      <c r="E98" s="12">
        <v>6.08</v>
      </c>
      <c r="F98" s="12">
        <v>6.9</v>
      </c>
      <c r="G98" s="12">
        <v>85.16</v>
      </c>
      <c r="H98" s="12"/>
      <c r="I98" s="1"/>
    </row>
    <row r="99" spans="1:9" ht="12.75">
      <c r="A99" s="163"/>
      <c r="B99" s="14" t="s">
        <v>99</v>
      </c>
      <c r="C99" s="16" t="s">
        <v>132</v>
      </c>
      <c r="D99" s="99">
        <v>1.51</v>
      </c>
      <c r="E99" s="99">
        <v>4.58</v>
      </c>
      <c r="F99" s="99">
        <v>9.82</v>
      </c>
      <c r="G99" s="119">
        <v>89.88</v>
      </c>
      <c r="H99" s="109"/>
      <c r="I99" s="1"/>
    </row>
    <row r="100" spans="1:9" ht="12.75">
      <c r="A100" s="163"/>
      <c r="B100" s="38" t="s">
        <v>18</v>
      </c>
      <c r="C100" s="39">
        <v>180</v>
      </c>
      <c r="D100" s="40">
        <v>20.51</v>
      </c>
      <c r="E100" s="40">
        <v>17.46</v>
      </c>
      <c r="F100" s="40">
        <v>28.44</v>
      </c>
      <c r="G100" s="120">
        <v>240.48</v>
      </c>
      <c r="H100" s="41"/>
      <c r="I100" s="1"/>
    </row>
    <row r="101" spans="1:9" ht="12.75">
      <c r="A101" s="163"/>
      <c r="B101" s="14" t="s">
        <v>16</v>
      </c>
      <c r="C101" s="43">
        <v>180</v>
      </c>
      <c r="D101" s="28">
        <v>0.5</v>
      </c>
      <c r="E101" s="28">
        <v>0</v>
      </c>
      <c r="F101" s="28">
        <v>25.1</v>
      </c>
      <c r="G101" s="28">
        <v>102.41</v>
      </c>
      <c r="H101" s="29"/>
      <c r="I101" s="1"/>
    </row>
    <row r="102" spans="1:9" ht="12.75">
      <c r="A102" s="164"/>
      <c r="B102" s="14" t="s">
        <v>15</v>
      </c>
      <c r="C102" s="43">
        <v>50</v>
      </c>
      <c r="D102" s="44">
        <v>3.3</v>
      </c>
      <c r="E102" s="44">
        <v>0.6</v>
      </c>
      <c r="F102" s="44">
        <v>17.1</v>
      </c>
      <c r="G102" s="44">
        <v>82.7</v>
      </c>
      <c r="H102" s="29"/>
      <c r="I102" s="1"/>
    </row>
    <row r="103" spans="1:9" ht="12.75">
      <c r="A103" s="30" t="s">
        <v>72</v>
      </c>
      <c r="B103" s="55"/>
      <c r="C103" s="24"/>
      <c r="D103" s="90">
        <f>SUM(D98:D102)</f>
        <v>26.500000000000004</v>
      </c>
      <c r="E103" s="90">
        <f>SUM(E98:E102)</f>
        <v>28.720000000000002</v>
      </c>
      <c r="F103" s="90">
        <f>SUM(F98:F102)</f>
        <v>87.35999999999999</v>
      </c>
      <c r="G103" s="121">
        <f>SUM(G98:G102)</f>
        <v>600.63</v>
      </c>
      <c r="H103" s="91"/>
      <c r="I103" s="1"/>
    </row>
    <row r="104" spans="1:9" ht="13.5" thickBot="1">
      <c r="A104" s="113" t="s">
        <v>75</v>
      </c>
      <c r="B104" s="114"/>
      <c r="C104" s="115"/>
      <c r="D104" s="63">
        <f>D97+D103</f>
        <v>35.870000000000005</v>
      </c>
      <c r="E104" s="63">
        <f>E97+E103</f>
        <v>43.88</v>
      </c>
      <c r="F104" s="63">
        <f>F97+F103</f>
        <v>157.54999999999998</v>
      </c>
      <c r="G104" s="130">
        <f>G97+G103</f>
        <v>1052.1399999999999</v>
      </c>
      <c r="H104" s="64"/>
      <c r="I104" s="1"/>
    </row>
    <row r="105" spans="1:9" ht="33" customHeight="1" thickBot="1">
      <c r="A105" s="97"/>
      <c r="B105" s="97"/>
      <c r="C105" s="97"/>
      <c r="D105" s="97"/>
      <c r="E105" s="97"/>
      <c r="F105" s="97"/>
      <c r="G105" s="97"/>
      <c r="H105" s="97"/>
      <c r="I105" s="1"/>
    </row>
    <row r="106" spans="1:9" ht="17.25" customHeight="1">
      <c r="A106" s="177" t="s">
        <v>42</v>
      </c>
      <c r="B106" s="181" t="s">
        <v>40</v>
      </c>
      <c r="C106" s="183" t="s">
        <v>63</v>
      </c>
      <c r="D106" s="185" t="s">
        <v>64</v>
      </c>
      <c r="E106" s="185"/>
      <c r="F106" s="185"/>
      <c r="G106" s="186" t="s">
        <v>68</v>
      </c>
      <c r="H106" s="179" t="s">
        <v>41</v>
      </c>
      <c r="I106" s="1"/>
    </row>
    <row r="107" spans="1:9" ht="12.75">
      <c r="A107" s="178"/>
      <c r="B107" s="182"/>
      <c r="C107" s="184"/>
      <c r="D107" s="5" t="s">
        <v>65</v>
      </c>
      <c r="E107" s="5" t="s">
        <v>66</v>
      </c>
      <c r="F107" s="5" t="s">
        <v>67</v>
      </c>
      <c r="G107" s="187"/>
      <c r="H107" s="180"/>
      <c r="I107" s="1"/>
    </row>
    <row r="108" spans="1:9" ht="12.75">
      <c r="A108" s="157" t="s">
        <v>101</v>
      </c>
      <c r="B108" s="7"/>
      <c r="C108" s="8"/>
      <c r="D108" s="8"/>
      <c r="E108" s="8"/>
      <c r="F108" s="8"/>
      <c r="G108" s="116"/>
      <c r="H108" s="9"/>
      <c r="I108" s="1"/>
    </row>
    <row r="109" spans="1:9" ht="12.75">
      <c r="A109" s="159" t="s">
        <v>70</v>
      </c>
      <c r="B109" s="10" t="s">
        <v>104</v>
      </c>
      <c r="C109" s="11" t="s">
        <v>126</v>
      </c>
      <c r="D109" s="12">
        <v>7.44</v>
      </c>
      <c r="E109" s="12">
        <v>8.07</v>
      </c>
      <c r="F109" s="12">
        <v>35.28</v>
      </c>
      <c r="G109" s="12">
        <v>243.92</v>
      </c>
      <c r="H109" s="80"/>
      <c r="I109" s="1"/>
    </row>
    <row r="110" spans="1:9" ht="12.75">
      <c r="A110" s="160"/>
      <c r="B110" s="14" t="s">
        <v>3</v>
      </c>
      <c r="C110" s="15">
        <v>180</v>
      </c>
      <c r="D110" s="20">
        <v>3.38</v>
      </c>
      <c r="E110" s="20">
        <v>3.54</v>
      </c>
      <c r="F110" s="20">
        <v>23.35</v>
      </c>
      <c r="G110" s="20">
        <v>138.53</v>
      </c>
      <c r="H110" s="21"/>
      <c r="I110" s="1"/>
    </row>
    <row r="111" spans="1:9" ht="12.75">
      <c r="A111" s="160"/>
      <c r="B111" s="18" t="s">
        <v>144</v>
      </c>
      <c r="C111" s="19" t="s">
        <v>149</v>
      </c>
      <c r="D111" s="20">
        <v>1.71</v>
      </c>
      <c r="E111" s="20">
        <v>6.09</v>
      </c>
      <c r="F111" s="20">
        <v>10.89</v>
      </c>
      <c r="G111" s="20">
        <v>103.26</v>
      </c>
      <c r="H111" s="21"/>
      <c r="I111" s="1"/>
    </row>
    <row r="112" spans="1:9" ht="12.75">
      <c r="A112" s="161"/>
      <c r="B112" s="14" t="s">
        <v>89</v>
      </c>
      <c r="C112" s="27">
        <v>100</v>
      </c>
      <c r="D112" s="28">
        <v>0.36</v>
      </c>
      <c r="E112" s="28">
        <v>0.36</v>
      </c>
      <c r="F112" s="28">
        <v>9.36</v>
      </c>
      <c r="G112" s="28">
        <v>40.5</v>
      </c>
      <c r="H112" s="21"/>
      <c r="I112" s="1"/>
    </row>
    <row r="113" spans="1:9" ht="12.75">
      <c r="A113" s="45" t="s">
        <v>69</v>
      </c>
      <c r="B113" s="55"/>
      <c r="C113" s="83"/>
      <c r="D113" s="84">
        <f>SUM(D109:D112)</f>
        <v>12.89</v>
      </c>
      <c r="E113" s="84">
        <f>SUM(E109:E112)</f>
        <v>18.06</v>
      </c>
      <c r="F113" s="84">
        <f>SUM(F109:F112)</f>
        <v>78.88000000000001</v>
      </c>
      <c r="G113" s="84">
        <f>SUM(G109:G112)</f>
        <v>526.21</v>
      </c>
      <c r="H113" s="85"/>
      <c r="I113" s="1"/>
    </row>
    <row r="114" spans="1:9" ht="30" customHeight="1">
      <c r="A114" s="162" t="s">
        <v>71</v>
      </c>
      <c r="B114" s="14" t="s">
        <v>140</v>
      </c>
      <c r="C114" s="12">
        <v>60</v>
      </c>
      <c r="D114" s="49">
        <v>0.51</v>
      </c>
      <c r="E114" s="49">
        <v>3.03</v>
      </c>
      <c r="F114" s="49">
        <v>3.2</v>
      </c>
      <c r="G114" s="49">
        <v>42.02</v>
      </c>
      <c r="H114" s="78"/>
      <c r="I114" s="1"/>
    </row>
    <row r="115" spans="1:9" ht="12.75">
      <c r="A115" s="163"/>
      <c r="B115" s="14" t="s">
        <v>120</v>
      </c>
      <c r="C115" s="16">
        <v>200</v>
      </c>
      <c r="D115" s="99">
        <v>1.51</v>
      </c>
      <c r="E115" s="99">
        <v>4.58</v>
      </c>
      <c r="F115" s="99">
        <v>9.82</v>
      </c>
      <c r="G115" s="99">
        <v>89.88</v>
      </c>
      <c r="H115" s="70"/>
      <c r="I115" s="1"/>
    </row>
    <row r="116" spans="1:9" ht="12.75">
      <c r="A116" s="163"/>
      <c r="B116" s="14" t="s">
        <v>125</v>
      </c>
      <c r="C116" s="16">
        <v>70</v>
      </c>
      <c r="D116" s="99">
        <v>10.68</v>
      </c>
      <c r="E116" s="99">
        <v>9.97</v>
      </c>
      <c r="F116" s="99">
        <v>5.33</v>
      </c>
      <c r="G116" s="99">
        <v>153.79</v>
      </c>
      <c r="H116" s="131"/>
      <c r="I116" s="1"/>
    </row>
    <row r="117" spans="1:9" ht="12.75">
      <c r="A117" s="163"/>
      <c r="B117" s="14" t="s">
        <v>26</v>
      </c>
      <c r="C117" s="16">
        <v>50</v>
      </c>
      <c r="D117" s="81">
        <v>0.27</v>
      </c>
      <c r="E117" s="81">
        <v>1.84</v>
      </c>
      <c r="F117" s="81">
        <v>2.62</v>
      </c>
      <c r="G117" s="81">
        <v>28.08</v>
      </c>
      <c r="H117" s="131"/>
      <c r="I117" s="1"/>
    </row>
    <row r="118" spans="1:9" ht="12.75">
      <c r="A118" s="163"/>
      <c r="B118" s="14" t="s">
        <v>11</v>
      </c>
      <c r="C118" s="16">
        <v>150</v>
      </c>
      <c r="D118" s="76">
        <v>8.68</v>
      </c>
      <c r="E118" s="76">
        <v>5.4</v>
      </c>
      <c r="F118" s="76">
        <v>44.78</v>
      </c>
      <c r="G118" s="76">
        <v>246.97</v>
      </c>
      <c r="H118" s="77"/>
      <c r="I118" s="1"/>
    </row>
    <row r="119" spans="1:9" ht="12.75">
      <c r="A119" s="163"/>
      <c r="B119" s="14" t="s">
        <v>37</v>
      </c>
      <c r="C119" s="16">
        <v>180</v>
      </c>
      <c r="D119" s="76">
        <v>0.14</v>
      </c>
      <c r="E119" s="76">
        <v>0</v>
      </c>
      <c r="F119" s="76">
        <v>13.49</v>
      </c>
      <c r="G119" s="76">
        <v>54.58</v>
      </c>
      <c r="H119" s="77"/>
      <c r="I119" s="1"/>
    </row>
    <row r="120" spans="1:9" ht="12.75">
      <c r="A120" s="164"/>
      <c r="B120" s="14" t="s">
        <v>15</v>
      </c>
      <c r="C120" s="43">
        <v>50</v>
      </c>
      <c r="D120" s="44">
        <v>3.3</v>
      </c>
      <c r="E120" s="44">
        <v>0.6</v>
      </c>
      <c r="F120" s="44">
        <v>17.1</v>
      </c>
      <c r="G120" s="44">
        <v>82.7</v>
      </c>
      <c r="H120" s="29"/>
      <c r="I120" s="1"/>
    </row>
    <row r="121" spans="1:9" ht="12.75">
      <c r="A121" s="30" t="s">
        <v>72</v>
      </c>
      <c r="B121" s="55"/>
      <c r="C121" s="24"/>
      <c r="D121" s="90">
        <f>SUM(D114:D120)</f>
        <v>25.09</v>
      </c>
      <c r="E121" s="90">
        <f>SUM(E114:E120)</f>
        <v>25.42</v>
      </c>
      <c r="F121" s="90">
        <f>SUM(F114:F120)</f>
        <v>96.34</v>
      </c>
      <c r="G121" s="90">
        <f>SUM(G114:G120)</f>
        <v>698.0200000000001</v>
      </c>
      <c r="H121" s="91"/>
      <c r="I121" s="1"/>
    </row>
    <row r="122" spans="1:9" ht="13.5" thickBot="1">
      <c r="A122" s="113" t="s">
        <v>75</v>
      </c>
      <c r="B122" s="114"/>
      <c r="C122" s="115"/>
      <c r="D122" s="63">
        <f>D113+D121</f>
        <v>37.980000000000004</v>
      </c>
      <c r="E122" s="63">
        <f>E113+E121</f>
        <v>43.480000000000004</v>
      </c>
      <c r="F122" s="63">
        <f>F113+F121</f>
        <v>175.22000000000003</v>
      </c>
      <c r="G122" s="63">
        <f>G113+G121</f>
        <v>1224.23</v>
      </c>
      <c r="H122" s="64"/>
      <c r="I122" s="1"/>
    </row>
    <row r="123" spans="1:9" ht="34.5" customHeight="1" thickBot="1">
      <c r="A123" s="97"/>
      <c r="B123" s="97"/>
      <c r="C123" s="97"/>
      <c r="D123" s="97"/>
      <c r="E123" s="97"/>
      <c r="F123" s="97"/>
      <c r="G123" s="97"/>
      <c r="H123" s="97"/>
      <c r="I123" s="1"/>
    </row>
    <row r="124" spans="1:9" ht="15" customHeight="1">
      <c r="A124" s="177" t="s">
        <v>42</v>
      </c>
      <c r="B124" s="181" t="s">
        <v>40</v>
      </c>
      <c r="C124" s="183" t="s">
        <v>63</v>
      </c>
      <c r="D124" s="185" t="s">
        <v>64</v>
      </c>
      <c r="E124" s="185"/>
      <c r="F124" s="185"/>
      <c r="G124" s="186" t="s">
        <v>68</v>
      </c>
      <c r="H124" s="179" t="s">
        <v>41</v>
      </c>
      <c r="I124" s="1"/>
    </row>
    <row r="125" spans="1:9" ht="12.75">
      <c r="A125" s="178"/>
      <c r="B125" s="182"/>
      <c r="C125" s="184"/>
      <c r="D125" s="5" t="s">
        <v>65</v>
      </c>
      <c r="E125" s="5" t="s">
        <v>66</v>
      </c>
      <c r="F125" s="5" t="s">
        <v>67</v>
      </c>
      <c r="G125" s="187"/>
      <c r="H125" s="180"/>
      <c r="I125" s="1"/>
    </row>
    <row r="126" spans="1:9" ht="12.75">
      <c r="A126" s="157" t="s">
        <v>103</v>
      </c>
      <c r="B126" s="7"/>
      <c r="C126" s="8"/>
      <c r="D126" s="8"/>
      <c r="E126" s="8"/>
      <c r="F126" s="8"/>
      <c r="G126" s="116"/>
      <c r="H126" s="9"/>
      <c r="I126" s="1"/>
    </row>
    <row r="127" spans="1:9" ht="12.75">
      <c r="A127" s="159" t="s">
        <v>70</v>
      </c>
      <c r="B127" s="10" t="s">
        <v>2</v>
      </c>
      <c r="C127" s="11" t="s">
        <v>126</v>
      </c>
      <c r="D127" s="67">
        <v>5.12</v>
      </c>
      <c r="E127" s="67">
        <v>6.62</v>
      </c>
      <c r="F127" s="67">
        <v>32.61</v>
      </c>
      <c r="G127" s="67">
        <v>210.13</v>
      </c>
      <c r="H127" s="80"/>
      <c r="I127" s="1"/>
    </row>
    <row r="128" spans="1:9" ht="12.75">
      <c r="A128" s="160"/>
      <c r="B128" s="42" t="s">
        <v>1</v>
      </c>
      <c r="C128" s="92">
        <v>180</v>
      </c>
      <c r="D128" s="51">
        <v>0.11</v>
      </c>
      <c r="E128" s="51">
        <v>0</v>
      </c>
      <c r="F128" s="51">
        <v>10.84</v>
      </c>
      <c r="G128" s="51">
        <v>43.78</v>
      </c>
      <c r="H128" s="52"/>
      <c r="I128" s="1"/>
    </row>
    <row r="129" spans="1:9" ht="12.75">
      <c r="A129" s="160"/>
      <c r="B129" s="18" t="s">
        <v>10</v>
      </c>
      <c r="C129" s="70" t="s">
        <v>127</v>
      </c>
      <c r="D129" s="20">
        <v>4.93</v>
      </c>
      <c r="E129" s="20">
        <v>9.38</v>
      </c>
      <c r="F129" s="20">
        <v>10.89</v>
      </c>
      <c r="G129" s="20">
        <v>146.48</v>
      </c>
      <c r="H129" s="21"/>
      <c r="I129" s="1"/>
    </row>
    <row r="130" spans="1:9" ht="12.75">
      <c r="A130" s="161"/>
      <c r="B130" s="14" t="s">
        <v>89</v>
      </c>
      <c r="C130" s="27">
        <v>100</v>
      </c>
      <c r="D130" s="28">
        <v>0.36</v>
      </c>
      <c r="E130" s="28">
        <v>0.36</v>
      </c>
      <c r="F130" s="28">
        <v>9.36</v>
      </c>
      <c r="G130" s="28">
        <v>40.5</v>
      </c>
      <c r="H130" s="21"/>
      <c r="I130" s="1"/>
    </row>
    <row r="131" spans="1:9" ht="12.75">
      <c r="A131" s="45" t="s">
        <v>69</v>
      </c>
      <c r="B131" s="55"/>
      <c r="C131" s="83"/>
      <c r="D131" s="84">
        <f>SUM(D127:D130)</f>
        <v>10.52</v>
      </c>
      <c r="E131" s="84">
        <f>SUM(E127:E130)</f>
        <v>16.36</v>
      </c>
      <c r="F131" s="84">
        <f>SUM(F127:F130)</f>
        <v>63.7</v>
      </c>
      <c r="G131" s="84">
        <f>SUM(G127:G130)</f>
        <v>440.89</v>
      </c>
      <c r="H131" s="85"/>
      <c r="I131" s="1"/>
    </row>
    <row r="132" spans="1:9" ht="12.75">
      <c r="A132" s="162" t="s">
        <v>71</v>
      </c>
      <c r="B132" s="14" t="s">
        <v>43</v>
      </c>
      <c r="C132" s="16">
        <v>40</v>
      </c>
      <c r="D132" s="12">
        <v>0.32</v>
      </c>
      <c r="E132" s="12">
        <v>0.04</v>
      </c>
      <c r="F132" s="12">
        <v>1.88</v>
      </c>
      <c r="G132" s="12">
        <v>5.6</v>
      </c>
      <c r="H132" s="35"/>
      <c r="I132" s="1"/>
    </row>
    <row r="133" spans="1:9" ht="12.75">
      <c r="A133" s="163"/>
      <c r="B133" s="14" t="s">
        <v>35</v>
      </c>
      <c r="C133" s="16">
        <v>200</v>
      </c>
      <c r="D133" s="99">
        <v>1.81</v>
      </c>
      <c r="E133" s="99">
        <v>6.03</v>
      </c>
      <c r="F133" s="99">
        <v>12.04</v>
      </c>
      <c r="G133" s="99">
        <v>109.66</v>
      </c>
      <c r="H133" s="109"/>
      <c r="I133" s="1"/>
    </row>
    <row r="134" spans="1:9" ht="12.75">
      <c r="A134" s="163"/>
      <c r="B134" s="14" t="s">
        <v>53</v>
      </c>
      <c r="C134" s="15">
        <v>70</v>
      </c>
      <c r="D134" s="53">
        <v>10.36</v>
      </c>
      <c r="E134" s="53">
        <v>5.18</v>
      </c>
      <c r="F134" s="53">
        <v>6.55</v>
      </c>
      <c r="G134" s="53">
        <v>114.66</v>
      </c>
      <c r="H134" s="41"/>
      <c r="I134" s="1"/>
    </row>
    <row r="135" spans="1:9" ht="12.75">
      <c r="A135" s="163"/>
      <c r="B135" s="14" t="s">
        <v>4</v>
      </c>
      <c r="C135" s="16">
        <v>150</v>
      </c>
      <c r="D135" s="76">
        <v>3.23</v>
      </c>
      <c r="E135" s="76">
        <v>6.12</v>
      </c>
      <c r="F135" s="76">
        <v>23.57</v>
      </c>
      <c r="G135" s="76">
        <v>162.38</v>
      </c>
      <c r="H135" s="77"/>
      <c r="I135" s="1"/>
    </row>
    <row r="136" spans="1:9" ht="11.25" customHeight="1">
      <c r="A136" s="163"/>
      <c r="B136" s="14" t="s">
        <v>57</v>
      </c>
      <c r="C136" s="16">
        <v>180</v>
      </c>
      <c r="D136" s="76">
        <v>0.3</v>
      </c>
      <c r="E136" s="76">
        <v>0</v>
      </c>
      <c r="F136" s="76">
        <v>20.4</v>
      </c>
      <c r="G136" s="76">
        <v>82.79</v>
      </c>
      <c r="H136" s="101"/>
      <c r="I136" s="1"/>
    </row>
    <row r="137" spans="1:9" ht="12.75">
      <c r="A137" s="164"/>
      <c r="B137" s="14" t="s">
        <v>15</v>
      </c>
      <c r="C137" s="43">
        <v>50</v>
      </c>
      <c r="D137" s="44">
        <v>3.3</v>
      </c>
      <c r="E137" s="44">
        <v>0.6</v>
      </c>
      <c r="F137" s="44">
        <v>17.1</v>
      </c>
      <c r="G137" s="44">
        <v>82.7</v>
      </c>
      <c r="H137" s="29"/>
      <c r="I137" s="1"/>
    </row>
    <row r="138" spans="1:9" ht="12.75">
      <c r="A138" s="30" t="s">
        <v>72</v>
      </c>
      <c r="B138" s="55"/>
      <c r="C138" s="24"/>
      <c r="D138" s="90">
        <f>SUM(D132:D137)</f>
        <v>19.32</v>
      </c>
      <c r="E138" s="90">
        <f>SUM(E132:E137)</f>
        <v>17.970000000000002</v>
      </c>
      <c r="F138" s="90">
        <f>SUM(F132:F137)</f>
        <v>81.53999999999999</v>
      </c>
      <c r="G138" s="90">
        <f>SUM(G132:G137)</f>
        <v>557.79</v>
      </c>
      <c r="H138" s="91"/>
      <c r="I138" s="1"/>
    </row>
    <row r="139" spans="1:9" ht="13.5" thickBot="1">
      <c r="A139" s="113" t="s">
        <v>75</v>
      </c>
      <c r="B139" s="114"/>
      <c r="C139" s="115"/>
      <c r="D139" s="63">
        <f>D131+D138</f>
        <v>29.84</v>
      </c>
      <c r="E139" s="63">
        <f>E131+E138</f>
        <v>34.33</v>
      </c>
      <c r="F139" s="63">
        <f>F131+F138</f>
        <v>145.24</v>
      </c>
      <c r="G139" s="63">
        <f>G131+G138</f>
        <v>998.68</v>
      </c>
      <c r="H139" s="64"/>
      <c r="I139" s="1"/>
    </row>
    <row r="140" spans="1:9" ht="27.75" customHeight="1" thickBot="1">
      <c r="A140" s="97"/>
      <c r="B140" s="97"/>
      <c r="C140" s="97"/>
      <c r="D140" s="97"/>
      <c r="E140" s="97"/>
      <c r="F140" s="97"/>
      <c r="G140" s="97"/>
      <c r="H140" s="97"/>
      <c r="I140" s="1"/>
    </row>
    <row r="141" spans="1:9" ht="16.5" customHeight="1">
      <c r="A141" s="177" t="s">
        <v>42</v>
      </c>
      <c r="B141" s="181" t="s">
        <v>40</v>
      </c>
      <c r="C141" s="183" t="s">
        <v>63</v>
      </c>
      <c r="D141" s="185" t="s">
        <v>64</v>
      </c>
      <c r="E141" s="185"/>
      <c r="F141" s="185"/>
      <c r="G141" s="186" t="s">
        <v>68</v>
      </c>
      <c r="H141" s="179" t="s">
        <v>41</v>
      </c>
      <c r="I141" s="1"/>
    </row>
    <row r="142" spans="1:9" ht="12.75">
      <c r="A142" s="178"/>
      <c r="B142" s="182"/>
      <c r="C142" s="184"/>
      <c r="D142" s="5" t="s">
        <v>65</v>
      </c>
      <c r="E142" s="5" t="s">
        <v>66</v>
      </c>
      <c r="F142" s="5" t="s">
        <v>67</v>
      </c>
      <c r="G142" s="187"/>
      <c r="H142" s="180"/>
      <c r="I142" s="1"/>
    </row>
    <row r="143" spans="1:9" ht="12.75">
      <c r="A143" s="157" t="s">
        <v>107</v>
      </c>
      <c r="B143" s="7"/>
      <c r="C143" s="8"/>
      <c r="D143" s="8"/>
      <c r="E143" s="8"/>
      <c r="F143" s="8"/>
      <c r="G143" s="116"/>
      <c r="H143" s="9"/>
      <c r="I143" s="1"/>
    </row>
    <row r="144" spans="1:9" ht="12.75">
      <c r="A144" s="159" t="s">
        <v>70</v>
      </c>
      <c r="B144" s="10" t="s">
        <v>20</v>
      </c>
      <c r="C144" s="11" t="s">
        <v>126</v>
      </c>
      <c r="D144" s="12">
        <v>6.55</v>
      </c>
      <c r="E144" s="12">
        <v>8.33</v>
      </c>
      <c r="F144" s="12">
        <v>35.09</v>
      </c>
      <c r="G144" s="12">
        <v>241.11</v>
      </c>
      <c r="H144" s="13"/>
      <c r="I144" s="1"/>
    </row>
    <row r="145" spans="1:9" ht="12.75">
      <c r="A145" s="160"/>
      <c r="B145" s="14" t="s">
        <v>3</v>
      </c>
      <c r="C145" s="15">
        <v>180</v>
      </c>
      <c r="D145" s="20">
        <v>3.38</v>
      </c>
      <c r="E145" s="20">
        <v>3.54</v>
      </c>
      <c r="F145" s="20">
        <v>23.35</v>
      </c>
      <c r="G145" s="20">
        <v>138.53</v>
      </c>
      <c r="H145" s="21"/>
      <c r="I145" s="1"/>
    </row>
    <row r="146" spans="1:9" ht="12.75">
      <c r="A146" s="160"/>
      <c r="B146" s="18" t="s">
        <v>137</v>
      </c>
      <c r="C146" s="19" t="s">
        <v>152</v>
      </c>
      <c r="D146" s="20">
        <v>1.71</v>
      </c>
      <c r="E146" s="20">
        <v>6.09</v>
      </c>
      <c r="F146" s="20">
        <v>10.89</v>
      </c>
      <c r="G146" s="20">
        <v>103.26</v>
      </c>
      <c r="H146" s="17"/>
      <c r="I146" s="1"/>
    </row>
    <row r="147" spans="1:9" ht="12.75">
      <c r="A147" s="160"/>
      <c r="B147" s="18" t="s">
        <v>34</v>
      </c>
      <c r="C147" s="15" t="s">
        <v>44</v>
      </c>
      <c r="D147" s="16">
        <v>2.55</v>
      </c>
      <c r="E147" s="16">
        <v>2.3</v>
      </c>
      <c r="F147" s="16">
        <v>0.15</v>
      </c>
      <c r="G147" s="16">
        <v>31.5</v>
      </c>
      <c r="H147" s="17"/>
      <c r="I147" s="1"/>
    </row>
    <row r="148" spans="1:9" ht="12.75">
      <c r="A148" s="161"/>
      <c r="B148" s="14" t="s">
        <v>89</v>
      </c>
      <c r="C148" s="27">
        <v>100</v>
      </c>
      <c r="D148" s="28">
        <v>0.36</v>
      </c>
      <c r="E148" s="28">
        <v>0.36</v>
      </c>
      <c r="F148" s="28">
        <v>9.36</v>
      </c>
      <c r="G148" s="28">
        <v>40.5</v>
      </c>
      <c r="H148" s="17"/>
      <c r="I148" s="1"/>
    </row>
    <row r="149" spans="1:9" ht="12.75">
      <c r="A149" s="45" t="s">
        <v>69</v>
      </c>
      <c r="B149" s="55"/>
      <c r="C149" s="83"/>
      <c r="D149" s="84">
        <f>SUM(D144:D148)</f>
        <v>14.55</v>
      </c>
      <c r="E149" s="84">
        <f>SUM(E144:E148)</f>
        <v>20.62</v>
      </c>
      <c r="F149" s="84">
        <f>SUM(F144:F148)</f>
        <v>78.84000000000002</v>
      </c>
      <c r="G149" s="84">
        <f>SUM(G144:G148)</f>
        <v>554.9</v>
      </c>
      <c r="H149" s="85"/>
      <c r="I149" s="1"/>
    </row>
    <row r="150" spans="1:9" ht="14.25" customHeight="1">
      <c r="A150" s="162" t="s">
        <v>71</v>
      </c>
      <c r="B150" s="14" t="s">
        <v>24</v>
      </c>
      <c r="C150" s="16">
        <v>60</v>
      </c>
      <c r="D150" s="12">
        <v>1.15</v>
      </c>
      <c r="E150" s="12">
        <v>7.2</v>
      </c>
      <c r="F150" s="12">
        <v>2.58</v>
      </c>
      <c r="G150" s="12">
        <v>79.63</v>
      </c>
      <c r="H150" s="35"/>
      <c r="I150" s="1"/>
    </row>
    <row r="151" spans="1:9" ht="13.5" customHeight="1">
      <c r="A151" s="163"/>
      <c r="B151" s="14" t="s">
        <v>21</v>
      </c>
      <c r="C151" s="16">
        <v>200</v>
      </c>
      <c r="D151" s="99">
        <v>10.31</v>
      </c>
      <c r="E151" s="99">
        <v>3.21</v>
      </c>
      <c r="F151" s="99">
        <v>5.23</v>
      </c>
      <c r="G151" s="99">
        <v>90.66</v>
      </c>
      <c r="H151" s="109"/>
      <c r="I151" s="1"/>
    </row>
    <row r="152" spans="1:9" ht="12.75">
      <c r="A152" s="163"/>
      <c r="B152" s="38" t="s">
        <v>108</v>
      </c>
      <c r="C152" s="39">
        <v>70</v>
      </c>
      <c r="D152" s="40">
        <v>10.47</v>
      </c>
      <c r="E152" s="40">
        <v>11.48</v>
      </c>
      <c r="F152" s="40">
        <v>5.63</v>
      </c>
      <c r="G152" s="40">
        <v>173.22</v>
      </c>
      <c r="H152" s="41"/>
      <c r="I152" s="1"/>
    </row>
    <row r="153" spans="1:9" ht="12.75">
      <c r="A153" s="163"/>
      <c r="B153" s="14" t="s">
        <v>38</v>
      </c>
      <c r="C153" s="16">
        <v>150</v>
      </c>
      <c r="D153" s="81">
        <v>18.56</v>
      </c>
      <c r="E153" s="81">
        <v>3.82</v>
      </c>
      <c r="F153" s="81">
        <v>37.93</v>
      </c>
      <c r="G153" s="81">
        <v>177.08</v>
      </c>
      <c r="H153" s="82"/>
      <c r="I153" s="1"/>
    </row>
    <row r="154" spans="1:9" ht="12.75">
      <c r="A154" s="163"/>
      <c r="B154" s="14" t="s">
        <v>17</v>
      </c>
      <c r="C154" s="16">
        <v>180</v>
      </c>
      <c r="D154" s="81">
        <v>0.43</v>
      </c>
      <c r="E154" s="81">
        <v>0.24</v>
      </c>
      <c r="F154" s="81">
        <v>24.13</v>
      </c>
      <c r="G154" s="81">
        <v>99.86</v>
      </c>
      <c r="H154" s="82"/>
      <c r="I154" s="1"/>
    </row>
    <row r="155" spans="1:9" ht="12.75">
      <c r="A155" s="164"/>
      <c r="B155" s="14" t="s">
        <v>15</v>
      </c>
      <c r="C155" s="43">
        <v>50</v>
      </c>
      <c r="D155" s="44">
        <v>3.3</v>
      </c>
      <c r="E155" s="44">
        <v>0.6</v>
      </c>
      <c r="F155" s="44">
        <v>17.1</v>
      </c>
      <c r="G155" s="44">
        <v>82.7</v>
      </c>
      <c r="H155" s="29"/>
      <c r="I155" s="1"/>
    </row>
    <row r="156" spans="1:9" ht="12.75">
      <c r="A156" s="30" t="s">
        <v>72</v>
      </c>
      <c r="B156" s="55"/>
      <c r="C156" s="24"/>
      <c r="D156" s="90">
        <f>SUM(D150:D155)</f>
        <v>44.21999999999999</v>
      </c>
      <c r="E156" s="90">
        <f>SUM(E150:E155)</f>
        <v>26.55</v>
      </c>
      <c r="F156" s="90">
        <f>SUM(F150:F155)</f>
        <v>92.6</v>
      </c>
      <c r="G156" s="90">
        <f>SUM(G150:G155)</f>
        <v>703.1500000000001</v>
      </c>
      <c r="H156" s="91"/>
      <c r="I156" s="1"/>
    </row>
    <row r="157" spans="1:9" ht="13.5" thickBot="1">
      <c r="A157" s="113" t="s">
        <v>75</v>
      </c>
      <c r="B157" s="114"/>
      <c r="C157" s="115"/>
      <c r="D157" s="63">
        <f>D149+D156</f>
        <v>58.769999999999996</v>
      </c>
      <c r="E157" s="63">
        <f>E149+E156</f>
        <v>47.17</v>
      </c>
      <c r="F157" s="63">
        <f>F149+F156</f>
        <v>171.44</v>
      </c>
      <c r="G157" s="63">
        <f>G149+G156</f>
        <v>1258.0500000000002</v>
      </c>
      <c r="H157" s="64"/>
      <c r="I157" s="1"/>
    </row>
    <row r="158" spans="1:9" ht="34.5" customHeight="1" thickBot="1">
      <c r="A158" s="97"/>
      <c r="B158" s="97"/>
      <c r="C158" s="97"/>
      <c r="D158" s="97"/>
      <c r="E158" s="97"/>
      <c r="F158" s="97"/>
      <c r="G158" s="97"/>
      <c r="H158" s="97"/>
      <c r="I158" s="1"/>
    </row>
    <row r="159" spans="1:9" ht="15.75" customHeight="1">
      <c r="A159" s="177" t="s">
        <v>42</v>
      </c>
      <c r="B159" s="181" t="s">
        <v>40</v>
      </c>
      <c r="C159" s="183" t="s">
        <v>63</v>
      </c>
      <c r="D159" s="185" t="s">
        <v>64</v>
      </c>
      <c r="E159" s="185"/>
      <c r="F159" s="185"/>
      <c r="G159" s="186" t="s">
        <v>68</v>
      </c>
      <c r="H159" s="179" t="s">
        <v>41</v>
      </c>
      <c r="I159" s="1"/>
    </row>
    <row r="160" spans="1:9" ht="12.75">
      <c r="A160" s="178"/>
      <c r="B160" s="182"/>
      <c r="C160" s="184"/>
      <c r="D160" s="5" t="s">
        <v>65</v>
      </c>
      <c r="E160" s="5" t="s">
        <v>66</v>
      </c>
      <c r="F160" s="5" t="s">
        <v>67</v>
      </c>
      <c r="G160" s="187"/>
      <c r="H160" s="180"/>
      <c r="I160" s="1"/>
    </row>
    <row r="161" spans="1:9" ht="12.75">
      <c r="A161" s="157" t="s">
        <v>109</v>
      </c>
      <c r="B161" s="7"/>
      <c r="C161" s="8"/>
      <c r="D161" s="8"/>
      <c r="E161" s="8"/>
      <c r="F161" s="8"/>
      <c r="G161" s="116"/>
      <c r="H161" s="9"/>
      <c r="I161" s="1"/>
    </row>
    <row r="162" spans="1:9" ht="12.75">
      <c r="A162" s="159" t="s">
        <v>70</v>
      </c>
      <c r="B162" s="10" t="s">
        <v>33</v>
      </c>
      <c r="C162" s="11" t="s">
        <v>126</v>
      </c>
      <c r="D162" s="12">
        <v>7.94</v>
      </c>
      <c r="E162" s="12">
        <v>8.21</v>
      </c>
      <c r="F162" s="12">
        <v>35.13</v>
      </c>
      <c r="G162" s="12">
        <v>246.17</v>
      </c>
      <c r="H162" s="80"/>
      <c r="I162" s="1"/>
    </row>
    <row r="163" spans="1:9" ht="12.75">
      <c r="A163" s="160"/>
      <c r="B163" s="14" t="s">
        <v>0</v>
      </c>
      <c r="C163" s="15">
        <v>180</v>
      </c>
      <c r="D163" s="16">
        <v>2.52</v>
      </c>
      <c r="E163" s="16">
        <v>2.88</v>
      </c>
      <c r="F163" s="16">
        <v>17.74</v>
      </c>
      <c r="G163" s="16">
        <v>106.82</v>
      </c>
      <c r="H163" s="17"/>
      <c r="I163" s="1"/>
    </row>
    <row r="164" spans="1:9" ht="12.75">
      <c r="A164" s="160"/>
      <c r="B164" s="18" t="s">
        <v>137</v>
      </c>
      <c r="C164" s="19" t="s">
        <v>152</v>
      </c>
      <c r="D164" s="20">
        <v>1.71</v>
      </c>
      <c r="E164" s="20">
        <v>6.09</v>
      </c>
      <c r="F164" s="20">
        <v>10.89</v>
      </c>
      <c r="G164" s="20">
        <v>103.26</v>
      </c>
      <c r="H164" s="17"/>
      <c r="I164" s="1"/>
    </row>
    <row r="165" spans="1:9" ht="12.75">
      <c r="A165" s="161"/>
      <c r="B165" s="14" t="s">
        <v>89</v>
      </c>
      <c r="C165" s="27">
        <v>100</v>
      </c>
      <c r="D165" s="28">
        <v>0.36</v>
      </c>
      <c r="E165" s="28">
        <v>0.36</v>
      </c>
      <c r="F165" s="28">
        <v>9.36</v>
      </c>
      <c r="G165" s="28">
        <v>40.5</v>
      </c>
      <c r="H165" s="17"/>
      <c r="I165" s="1"/>
    </row>
    <row r="166" spans="1:9" ht="12.75">
      <c r="A166" s="45" t="s">
        <v>69</v>
      </c>
      <c r="B166" s="55"/>
      <c r="C166" s="83"/>
      <c r="D166" s="84">
        <f>SUM(D162:D165)</f>
        <v>12.530000000000001</v>
      </c>
      <c r="E166" s="84">
        <f>SUM(E162:E165)</f>
        <v>17.54</v>
      </c>
      <c r="F166" s="84">
        <f>SUM(F162:F165)</f>
        <v>73.12</v>
      </c>
      <c r="G166" s="84">
        <f>SUM(G162:G165)</f>
        <v>496.75</v>
      </c>
      <c r="H166" s="85"/>
      <c r="I166" s="1"/>
    </row>
    <row r="167" spans="1:9" ht="12.75">
      <c r="A167" s="162" t="s">
        <v>71</v>
      </c>
      <c r="B167" s="14" t="s">
        <v>90</v>
      </c>
      <c r="C167" s="16">
        <v>40</v>
      </c>
      <c r="D167" s="12">
        <v>0.32</v>
      </c>
      <c r="E167" s="12">
        <v>0.04</v>
      </c>
      <c r="F167" s="12">
        <v>0.68</v>
      </c>
      <c r="G167" s="12">
        <v>5.2</v>
      </c>
      <c r="H167" s="35"/>
      <c r="I167" s="1"/>
    </row>
    <row r="168" spans="1:9" ht="12.75">
      <c r="A168" s="163"/>
      <c r="B168" s="14" t="s">
        <v>59</v>
      </c>
      <c r="C168" s="16">
        <v>200</v>
      </c>
      <c r="D168" s="36">
        <v>2.98</v>
      </c>
      <c r="E168" s="36">
        <v>4</v>
      </c>
      <c r="F168" s="36">
        <v>12.62</v>
      </c>
      <c r="G168" s="36">
        <v>98.38</v>
      </c>
      <c r="H168" s="13"/>
      <c r="I168" s="1"/>
    </row>
    <row r="169" spans="1:9" ht="12.75">
      <c r="A169" s="163"/>
      <c r="B169" s="38" t="s">
        <v>39</v>
      </c>
      <c r="C169" s="39">
        <v>70</v>
      </c>
      <c r="D169" s="133">
        <v>6.56</v>
      </c>
      <c r="E169" s="133">
        <v>6.69</v>
      </c>
      <c r="F169" s="133">
        <v>4.93</v>
      </c>
      <c r="G169" s="133">
        <v>104.09</v>
      </c>
      <c r="H169" s="134"/>
      <c r="I169" s="1"/>
    </row>
    <row r="170" spans="1:9" ht="12.75">
      <c r="A170" s="163"/>
      <c r="B170" s="14" t="s">
        <v>19</v>
      </c>
      <c r="C170" s="16">
        <v>150</v>
      </c>
      <c r="D170" s="81">
        <v>5.49</v>
      </c>
      <c r="E170" s="81">
        <v>5.26</v>
      </c>
      <c r="F170" s="81">
        <v>35.15</v>
      </c>
      <c r="G170" s="81">
        <v>211.09</v>
      </c>
      <c r="H170" s="134"/>
      <c r="I170" s="1"/>
    </row>
    <row r="171" spans="1:9" ht="12.75">
      <c r="A171" s="163"/>
      <c r="B171" s="14" t="s">
        <v>26</v>
      </c>
      <c r="C171" s="16">
        <v>50</v>
      </c>
      <c r="D171" s="81">
        <v>0.27</v>
      </c>
      <c r="E171" s="81">
        <v>1.84</v>
      </c>
      <c r="F171" s="81">
        <v>2.62</v>
      </c>
      <c r="G171" s="81">
        <v>28.08</v>
      </c>
      <c r="H171" s="82"/>
      <c r="I171" s="1"/>
    </row>
    <row r="172" spans="1:9" ht="11.25" customHeight="1">
      <c r="A172" s="163"/>
      <c r="B172" s="14" t="s">
        <v>57</v>
      </c>
      <c r="C172" s="16">
        <v>180</v>
      </c>
      <c r="D172" s="76">
        <v>0.3</v>
      </c>
      <c r="E172" s="76">
        <v>0</v>
      </c>
      <c r="F172" s="76">
        <v>20.4</v>
      </c>
      <c r="G172" s="76">
        <v>82.79</v>
      </c>
      <c r="H172" s="101"/>
      <c r="I172" s="1"/>
    </row>
    <row r="173" spans="1:9" ht="12.75">
      <c r="A173" s="164"/>
      <c r="B173" s="14" t="s">
        <v>15</v>
      </c>
      <c r="C173" s="43">
        <v>50</v>
      </c>
      <c r="D173" s="44">
        <v>3.3</v>
      </c>
      <c r="E173" s="44">
        <v>0.6</v>
      </c>
      <c r="F173" s="44">
        <v>17.1</v>
      </c>
      <c r="G173" s="44">
        <v>82.7</v>
      </c>
      <c r="H173" s="29"/>
      <c r="I173" s="1"/>
    </row>
    <row r="174" spans="1:9" ht="12.75">
      <c r="A174" s="30" t="s">
        <v>72</v>
      </c>
      <c r="B174" s="55"/>
      <c r="C174" s="24"/>
      <c r="D174" s="90">
        <f>SUM(D167:D173)</f>
        <v>19.22</v>
      </c>
      <c r="E174" s="90">
        <f>SUM(E167:E173)</f>
        <v>18.430000000000003</v>
      </c>
      <c r="F174" s="90">
        <f>SUM(F167:F173)</f>
        <v>93.5</v>
      </c>
      <c r="G174" s="90">
        <f>SUM(G167:G173)</f>
        <v>612.33</v>
      </c>
      <c r="H174" s="91"/>
      <c r="I174" s="1"/>
    </row>
    <row r="175" spans="1:9" ht="13.5" thickBot="1">
      <c r="A175" s="113" t="s">
        <v>75</v>
      </c>
      <c r="B175" s="114"/>
      <c r="C175" s="115"/>
      <c r="D175" s="63">
        <f>D166+D174</f>
        <v>31.75</v>
      </c>
      <c r="E175" s="63">
        <f>E166+E174</f>
        <v>35.97</v>
      </c>
      <c r="F175" s="63">
        <f>F166+F174</f>
        <v>166.62</v>
      </c>
      <c r="G175" s="63">
        <f>G166+G174</f>
        <v>1109.08</v>
      </c>
      <c r="H175" s="64"/>
      <c r="I175" s="1"/>
    </row>
    <row r="176" spans="1:9" ht="30" customHeight="1" thickBot="1">
      <c r="A176" s="97"/>
      <c r="B176" s="97"/>
      <c r="C176" s="97"/>
      <c r="D176" s="97"/>
      <c r="E176" s="97"/>
      <c r="F176" s="97"/>
      <c r="G176" s="97"/>
      <c r="H176" s="97"/>
      <c r="I176" s="1"/>
    </row>
    <row r="177" spans="1:9" ht="15.75" customHeight="1">
      <c r="A177" s="177" t="s">
        <v>42</v>
      </c>
      <c r="B177" s="181" t="s">
        <v>40</v>
      </c>
      <c r="C177" s="183" t="s">
        <v>63</v>
      </c>
      <c r="D177" s="185" t="s">
        <v>64</v>
      </c>
      <c r="E177" s="185"/>
      <c r="F177" s="185"/>
      <c r="G177" s="186" t="s">
        <v>68</v>
      </c>
      <c r="H177" s="179" t="s">
        <v>41</v>
      </c>
      <c r="I177" s="1"/>
    </row>
    <row r="178" spans="1:9" ht="15.75" customHeight="1">
      <c r="A178" s="178"/>
      <c r="B178" s="182"/>
      <c r="C178" s="184"/>
      <c r="D178" s="5" t="s">
        <v>65</v>
      </c>
      <c r="E178" s="5" t="s">
        <v>66</v>
      </c>
      <c r="F178" s="5" t="s">
        <v>67</v>
      </c>
      <c r="G178" s="187"/>
      <c r="H178" s="180"/>
      <c r="I178" s="1"/>
    </row>
    <row r="179" spans="1:9" ht="12.75">
      <c r="A179" s="157" t="s">
        <v>111</v>
      </c>
      <c r="B179" s="7"/>
      <c r="C179" s="8"/>
      <c r="D179" s="8"/>
      <c r="E179" s="8"/>
      <c r="F179" s="8"/>
      <c r="G179" s="116"/>
      <c r="H179" s="9"/>
      <c r="I179" s="1"/>
    </row>
    <row r="180" spans="1:9" ht="12.75">
      <c r="A180" s="159" t="s">
        <v>70</v>
      </c>
      <c r="B180" s="10" t="s">
        <v>48</v>
      </c>
      <c r="C180" s="11" t="s">
        <v>126</v>
      </c>
      <c r="D180" s="12">
        <v>6.33</v>
      </c>
      <c r="E180" s="12">
        <v>8.9</v>
      </c>
      <c r="F180" s="12">
        <v>25.49</v>
      </c>
      <c r="G180" s="12">
        <v>207.38</v>
      </c>
      <c r="H180" s="13"/>
      <c r="I180" s="1"/>
    </row>
    <row r="181" spans="1:9" ht="12.75">
      <c r="A181" s="160"/>
      <c r="B181" s="42" t="s">
        <v>1</v>
      </c>
      <c r="C181" s="92">
        <v>180</v>
      </c>
      <c r="D181" s="51">
        <v>0.11</v>
      </c>
      <c r="E181" s="51">
        <v>0</v>
      </c>
      <c r="F181" s="51">
        <v>10.84</v>
      </c>
      <c r="G181" s="51">
        <v>43.78</v>
      </c>
      <c r="H181" s="52"/>
      <c r="I181" s="1"/>
    </row>
    <row r="182" spans="1:9" ht="12.75">
      <c r="A182" s="160"/>
      <c r="B182" s="18" t="s">
        <v>10</v>
      </c>
      <c r="C182" s="70" t="s">
        <v>127</v>
      </c>
      <c r="D182" s="20">
        <v>4.93</v>
      </c>
      <c r="E182" s="20">
        <v>9.38</v>
      </c>
      <c r="F182" s="20">
        <v>10.89</v>
      </c>
      <c r="G182" s="20">
        <v>146.48</v>
      </c>
      <c r="H182" s="21"/>
      <c r="I182" s="1"/>
    </row>
    <row r="183" spans="1:9" ht="12.75">
      <c r="A183" s="161"/>
      <c r="B183" s="14" t="s">
        <v>89</v>
      </c>
      <c r="C183" s="27">
        <v>100</v>
      </c>
      <c r="D183" s="28">
        <v>0.36</v>
      </c>
      <c r="E183" s="28">
        <v>0.36</v>
      </c>
      <c r="F183" s="28">
        <v>9.36</v>
      </c>
      <c r="G183" s="28">
        <v>40.5</v>
      </c>
      <c r="H183" s="21"/>
      <c r="I183" s="1"/>
    </row>
    <row r="184" spans="1:9" ht="12.75">
      <c r="A184" s="45" t="s">
        <v>69</v>
      </c>
      <c r="B184" s="55"/>
      <c r="C184" s="83"/>
      <c r="D184" s="84">
        <f>SUM(D180:D183)</f>
        <v>11.73</v>
      </c>
      <c r="E184" s="84">
        <f>SUM(E180:E183)</f>
        <v>18.64</v>
      </c>
      <c r="F184" s="84">
        <f>SUM(F180:F183)</f>
        <v>56.58</v>
      </c>
      <c r="G184" s="84">
        <f>SUM(G180:G183)</f>
        <v>438.14</v>
      </c>
      <c r="H184" s="85"/>
      <c r="I184" s="1"/>
    </row>
    <row r="185" spans="1:9" ht="12.75">
      <c r="A185" s="86"/>
      <c r="B185" s="38" t="s">
        <v>157</v>
      </c>
      <c r="C185" s="136">
        <v>60</v>
      </c>
      <c r="D185" s="136">
        <v>0.62</v>
      </c>
      <c r="E185" s="136">
        <v>0.1</v>
      </c>
      <c r="F185" s="136">
        <v>2.18</v>
      </c>
      <c r="G185" s="136">
        <v>13.82</v>
      </c>
      <c r="H185" s="87"/>
      <c r="I185" s="1"/>
    </row>
    <row r="186" spans="1:9" ht="25.5">
      <c r="A186" s="163"/>
      <c r="B186" s="14" t="s">
        <v>112</v>
      </c>
      <c r="C186" s="16">
        <v>200</v>
      </c>
      <c r="D186" s="80">
        <v>1.82</v>
      </c>
      <c r="E186" s="80">
        <v>3.03</v>
      </c>
      <c r="F186" s="80">
        <v>10.62</v>
      </c>
      <c r="G186" s="80">
        <v>77.05</v>
      </c>
      <c r="H186" s="13"/>
      <c r="I186" s="1"/>
    </row>
    <row r="187" spans="1:9" ht="12.75">
      <c r="A187" s="163"/>
      <c r="B187" s="18" t="s">
        <v>23</v>
      </c>
      <c r="C187" s="16" t="s">
        <v>130</v>
      </c>
      <c r="D187" s="76">
        <v>18.21</v>
      </c>
      <c r="E187" s="76">
        <v>20.34</v>
      </c>
      <c r="F187" s="76">
        <v>5.66</v>
      </c>
      <c r="G187" s="76">
        <v>174.49</v>
      </c>
      <c r="H187" s="77"/>
      <c r="I187" s="1"/>
    </row>
    <row r="188" spans="1:9" ht="12.75">
      <c r="A188" s="163"/>
      <c r="B188" s="14" t="s">
        <v>19</v>
      </c>
      <c r="C188" s="16">
        <v>150</v>
      </c>
      <c r="D188" s="81">
        <v>5.49</v>
      </c>
      <c r="E188" s="81">
        <v>5.26</v>
      </c>
      <c r="F188" s="81">
        <v>35.15</v>
      </c>
      <c r="G188" s="81">
        <v>211.09</v>
      </c>
      <c r="H188" s="82"/>
      <c r="I188" s="1"/>
    </row>
    <row r="189" spans="1:9" ht="12.75">
      <c r="A189" s="163"/>
      <c r="B189" s="14" t="s">
        <v>31</v>
      </c>
      <c r="C189" s="12">
        <v>180</v>
      </c>
      <c r="D189" s="49">
        <v>1.22</v>
      </c>
      <c r="E189" s="49">
        <v>0</v>
      </c>
      <c r="F189" s="49">
        <v>26.12</v>
      </c>
      <c r="G189" s="49">
        <v>104.57</v>
      </c>
      <c r="H189" s="78"/>
      <c r="I189" s="1"/>
    </row>
    <row r="190" spans="1:9" ht="12.75">
      <c r="A190" s="164"/>
      <c r="B190" s="14" t="s">
        <v>15</v>
      </c>
      <c r="C190" s="43">
        <v>50</v>
      </c>
      <c r="D190" s="44">
        <v>3.3</v>
      </c>
      <c r="E190" s="44">
        <v>0.6</v>
      </c>
      <c r="F190" s="44">
        <v>17.1</v>
      </c>
      <c r="G190" s="44">
        <v>82.7</v>
      </c>
      <c r="H190" s="29"/>
      <c r="I190" s="1"/>
    </row>
    <row r="191" spans="1:9" ht="12.75">
      <c r="A191" s="30" t="s">
        <v>72</v>
      </c>
      <c r="B191" s="55"/>
      <c r="C191" s="24"/>
      <c r="D191" s="90">
        <f>SUM(D185:D190)</f>
        <v>30.66</v>
      </c>
      <c r="E191" s="90">
        <f>SUM(E185:E190)</f>
        <v>29.33</v>
      </c>
      <c r="F191" s="90">
        <f>SUM(F185:F190)</f>
        <v>96.83000000000001</v>
      </c>
      <c r="G191" s="90">
        <f>SUM(G185:G190)</f>
        <v>663.72</v>
      </c>
      <c r="H191" s="91"/>
      <c r="I191" s="1"/>
    </row>
    <row r="192" spans="1:9" ht="13.5" thickBot="1">
      <c r="A192" s="113" t="s">
        <v>75</v>
      </c>
      <c r="B192" s="114"/>
      <c r="C192" s="115"/>
      <c r="D192" s="63">
        <f>D184+D191</f>
        <v>42.39</v>
      </c>
      <c r="E192" s="63">
        <f>E184+E191</f>
        <v>47.97</v>
      </c>
      <c r="F192" s="63">
        <f>F184+F191</f>
        <v>153.41000000000003</v>
      </c>
      <c r="G192" s="63">
        <f>G184+G191</f>
        <v>1101.8600000000001</v>
      </c>
      <c r="H192" s="64"/>
      <c r="I192" s="1"/>
    </row>
    <row r="193" spans="1:9" ht="31.5" customHeight="1" thickBot="1">
      <c r="A193" s="97"/>
      <c r="B193" s="97"/>
      <c r="C193" s="97"/>
      <c r="D193" s="97"/>
      <c r="E193" s="97"/>
      <c r="F193" s="97"/>
      <c r="G193" s="97"/>
      <c r="H193" s="97"/>
      <c r="I193" s="1"/>
    </row>
    <row r="194" spans="1:9" ht="13.5" customHeight="1">
      <c r="A194" s="177" t="s">
        <v>42</v>
      </c>
      <c r="B194" s="181" t="s">
        <v>40</v>
      </c>
      <c r="C194" s="183" t="s">
        <v>63</v>
      </c>
      <c r="D194" s="185" t="s">
        <v>64</v>
      </c>
      <c r="E194" s="185"/>
      <c r="F194" s="185"/>
      <c r="G194" s="186" t="s">
        <v>68</v>
      </c>
      <c r="H194" s="179" t="s">
        <v>41</v>
      </c>
      <c r="I194" s="1"/>
    </row>
    <row r="195" spans="1:9" ht="12.75">
      <c r="A195" s="178"/>
      <c r="B195" s="182"/>
      <c r="C195" s="184"/>
      <c r="D195" s="5" t="s">
        <v>65</v>
      </c>
      <c r="E195" s="5" t="s">
        <v>66</v>
      </c>
      <c r="F195" s="5" t="s">
        <v>67</v>
      </c>
      <c r="G195" s="187"/>
      <c r="H195" s="180"/>
      <c r="I195" s="1"/>
    </row>
    <row r="196" spans="1:9" ht="12.75">
      <c r="A196" s="158" t="s">
        <v>116</v>
      </c>
      <c r="B196" s="7"/>
      <c r="C196" s="8"/>
      <c r="D196" s="8"/>
      <c r="E196" s="8"/>
      <c r="F196" s="8"/>
      <c r="G196" s="116"/>
      <c r="H196" s="9"/>
      <c r="I196" s="1"/>
    </row>
    <row r="197" spans="1:9" ht="12.75">
      <c r="A197" s="159" t="s">
        <v>70</v>
      </c>
      <c r="B197" s="10" t="s">
        <v>104</v>
      </c>
      <c r="C197" s="11" t="s">
        <v>126</v>
      </c>
      <c r="D197" s="12">
        <v>7.44</v>
      </c>
      <c r="E197" s="12">
        <v>8.07</v>
      </c>
      <c r="F197" s="12">
        <v>35.28</v>
      </c>
      <c r="G197" s="12">
        <v>243.92</v>
      </c>
      <c r="H197" s="13"/>
      <c r="I197" s="1"/>
    </row>
    <row r="198" spans="1:9" ht="12.75">
      <c r="A198" s="160"/>
      <c r="B198" s="14" t="s">
        <v>12</v>
      </c>
      <c r="C198" s="15">
        <v>180</v>
      </c>
      <c r="D198" s="16">
        <v>1.26</v>
      </c>
      <c r="E198" s="16">
        <v>1.44</v>
      </c>
      <c r="F198" s="16">
        <v>15.65</v>
      </c>
      <c r="G198" s="16">
        <v>80.59</v>
      </c>
      <c r="H198" s="17"/>
      <c r="I198" s="1"/>
    </row>
    <row r="199" spans="1:9" ht="12.75">
      <c r="A199" s="160"/>
      <c r="B199" s="18" t="s">
        <v>137</v>
      </c>
      <c r="C199" s="19" t="s">
        <v>152</v>
      </c>
      <c r="D199" s="20">
        <v>1.71</v>
      </c>
      <c r="E199" s="20">
        <v>6.09</v>
      </c>
      <c r="F199" s="20">
        <v>10.89</v>
      </c>
      <c r="G199" s="20">
        <v>103.26</v>
      </c>
      <c r="H199" s="21"/>
      <c r="I199" s="1"/>
    </row>
    <row r="200" spans="1:9" ht="12.75">
      <c r="A200" s="161"/>
      <c r="B200" s="14" t="s">
        <v>89</v>
      </c>
      <c r="C200" s="27">
        <v>100</v>
      </c>
      <c r="D200" s="28">
        <v>0.36</v>
      </c>
      <c r="E200" s="28">
        <v>0.36</v>
      </c>
      <c r="F200" s="28">
        <v>9.36</v>
      </c>
      <c r="G200" s="28">
        <v>40.5</v>
      </c>
      <c r="H200" s="21"/>
      <c r="I200" s="1"/>
    </row>
    <row r="201" spans="1:9" ht="12.75">
      <c r="A201" s="45" t="s">
        <v>69</v>
      </c>
      <c r="B201" s="55"/>
      <c r="C201" s="83"/>
      <c r="D201" s="84">
        <f>SUM(D197:D200)</f>
        <v>10.77</v>
      </c>
      <c r="E201" s="84">
        <f>SUM(E197:E200)</f>
        <v>15.959999999999999</v>
      </c>
      <c r="F201" s="84">
        <f>SUM(F197:F200)</f>
        <v>71.18</v>
      </c>
      <c r="G201" s="84">
        <f>SUM(G197:G200)</f>
        <v>468.27</v>
      </c>
      <c r="H201" s="85"/>
      <c r="I201" s="1"/>
    </row>
    <row r="202" spans="1:9" ht="12.75">
      <c r="A202" s="162" t="s">
        <v>71</v>
      </c>
      <c r="B202" s="14" t="s">
        <v>46</v>
      </c>
      <c r="C202" s="12">
        <v>60</v>
      </c>
      <c r="D202" s="49">
        <v>0.84</v>
      </c>
      <c r="E202" s="49">
        <v>6.05</v>
      </c>
      <c r="F202" s="49">
        <v>5.54</v>
      </c>
      <c r="G202" s="49">
        <v>79.97</v>
      </c>
      <c r="H202" s="78"/>
      <c r="I202" s="1"/>
    </row>
    <row r="203" spans="1:9" ht="12.75">
      <c r="A203" s="163"/>
      <c r="B203" s="14" t="s">
        <v>117</v>
      </c>
      <c r="C203" s="16">
        <v>200</v>
      </c>
      <c r="D203" s="99">
        <v>3.93</v>
      </c>
      <c r="E203" s="99">
        <v>8.81</v>
      </c>
      <c r="F203" s="99">
        <v>25.26</v>
      </c>
      <c r="G203" s="99">
        <v>116.69</v>
      </c>
      <c r="H203" s="109"/>
      <c r="I203" s="1"/>
    </row>
    <row r="204" spans="1:9" ht="12.75">
      <c r="A204" s="163"/>
      <c r="B204" s="38" t="s">
        <v>13</v>
      </c>
      <c r="C204" s="39">
        <v>180</v>
      </c>
      <c r="D204" s="40">
        <v>17.75</v>
      </c>
      <c r="E204" s="40">
        <v>13.64</v>
      </c>
      <c r="F204" s="40">
        <v>17.42</v>
      </c>
      <c r="G204" s="40">
        <v>229.34</v>
      </c>
      <c r="H204" s="41"/>
      <c r="I204" s="1"/>
    </row>
    <row r="205" spans="1:9" ht="12.75">
      <c r="A205" s="163"/>
      <c r="B205" s="42" t="s">
        <v>16</v>
      </c>
      <c r="C205" s="43">
        <v>180</v>
      </c>
      <c r="D205" s="28">
        <v>0.5</v>
      </c>
      <c r="E205" s="28">
        <v>0</v>
      </c>
      <c r="F205" s="28">
        <v>25.1</v>
      </c>
      <c r="G205" s="28">
        <v>102.41</v>
      </c>
      <c r="H205" s="29"/>
      <c r="I205" s="1"/>
    </row>
    <row r="206" spans="1:9" ht="12.75">
      <c r="A206" s="164"/>
      <c r="B206" s="14" t="s">
        <v>15</v>
      </c>
      <c r="C206" s="43">
        <v>50</v>
      </c>
      <c r="D206" s="44">
        <v>3.3</v>
      </c>
      <c r="E206" s="44">
        <v>0.6</v>
      </c>
      <c r="F206" s="44">
        <v>17.1</v>
      </c>
      <c r="G206" s="44">
        <v>82.7</v>
      </c>
      <c r="H206" s="29"/>
      <c r="I206" s="1"/>
    </row>
    <row r="207" spans="1:9" ht="12.75">
      <c r="A207" s="30" t="s">
        <v>72</v>
      </c>
      <c r="B207" s="55"/>
      <c r="C207" s="24"/>
      <c r="D207" s="90">
        <f>SUM(D202:D206)</f>
        <v>26.32</v>
      </c>
      <c r="E207" s="90">
        <f>SUM(E202:E206)</f>
        <v>29.1</v>
      </c>
      <c r="F207" s="90">
        <f>SUM(F202:F206)</f>
        <v>90.41999999999999</v>
      </c>
      <c r="G207" s="90">
        <f>SUM(G202:G206)</f>
        <v>611.11</v>
      </c>
      <c r="H207" s="91"/>
      <c r="I207" s="1"/>
    </row>
    <row r="208" spans="1:9" ht="13.5" thickBot="1">
      <c r="A208" s="113" t="s">
        <v>75</v>
      </c>
      <c r="B208" s="114"/>
      <c r="C208" s="115"/>
      <c r="D208" s="63">
        <f>D201+D207</f>
        <v>37.09</v>
      </c>
      <c r="E208" s="63">
        <f>E201+E207</f>
        <v>45.06</v>
      </c>
      <c r="F208" s="63">
        <f>F201+F207</f>
        <v>161.6</v>
      </c>
      <c r="G208" s="63">
        <f>G201+G207</f>
        <v>1079.38</v>
      </c>
      <c r="H208" s="64"/>
      <c r="I208" s="1"/>
    </row>
    <row r="209" spans="1:9" ht="36.75" customHeight="1" thickBot="1">
      <c r="A209" s="97"/>
      <c r="B209" s="97"/>
      <c r="C209" s="97"/>
      <c r="D209" s="97"/>
      <c r="E209" s="97"/>
      <c r="F209" s="97"/>
      <c r="G209" s="97"/>
      <c r="H209" s="97"/>
      <c r="I209" s="1"/>
    </row>
    <row r="210" spans="1:9" ht="15" customHeight="1">
      <c r="A210" s="177" t="s">
        <v>42</v>
      </c>
      <c r="B210" s="181" t="s">
        <v>40</v>
      </c>
      <c r="C210" s="183" t="s">
        <v>63</v>
      </c>
      <c r="D210" s="185" t="s">
        <v>64</v>
      </c>
      <c r="E210" s="185"/>
      <c r="F210" s="185"/>
      <c r="G210" s="186" t="s">
        <v>68</v>
      </c>
      <c r="H210" s="179" t="s">
        <v>41</v>
      </c>
      <c r="I210" s="1"/>
    </row>
    <row r="211" spans="1:9" ht="12.75">
      <c r="A211" s="178"/>
      <c r="B211" s="182"/>
      <c r="C211" s="184"/>
      <c r="D211" s="5" t="s">
        <v>65</v>
      </c>
      <c r="E211" s="5" t="s">
        <v>66</v>
      </c>
      <c r="F211" s="5" t="s">
        <v>67</v>
      </c>
      <c r="G211" s="187"/>
      <c r="H211" s="180"/>
      <c r="I211" s="1"/>
    </row>
    <row r="212" spans="1:9" ht="12.75">
      <c r="A212" s="157" t="s">
        <v>119</v>
      </c>
      <c r="B212" s="7"/>
      <c r="C212" s="8"/>
      <c r="D212" s="8"/>
      <c r="E212" s="8"/>
      <c r="F212" s="8"/>
      <c r="G212" s="116"/>
      <c r="H212" s="9"/>
      <c r="I212" s="1"/>
    </row>
    <row r="213" spans="1:9" ht="12.75">
      <c r="A213" s="159" t="s">
        <v>70</v>
      </c>
      <c r="B213" s="18" t="s">
        <v>150</v>
      </c>
      <c r="C213" s="11" t="s">
        <v>126</v>
      </c>
      <c r="D213" s="12">
        <v>7.23</v>
      </c>
      <c r="E213" s="12">
        <v>6.67</v>
      </c>
      <c r="F213" s="12">
        <v>39.54</v>
      </c>
      <c r="G213" s="12">
        <v>246.87</v>
      </c>
      <c r="H213" s="13"/>
      <c r="I213" s="1"/>
    </row>
    <row r="214" spans="1:9" ht="12.75">
      <c r="A214" s="160"/>
      <c r="B214" s="14" t="s">
        <v>0</v>
      </c>
      <c r="C214" s="15">
        <v>180</v>
      </c>
      <c r="D214" s="16">
        <v>2.52</v>
      </c>
      <c r="E214" s="16">
        <v>2.88</v>
      </c>
      <c r="F214" s="16">
        <v>17.74</v>
      </c>
      <c r="G214" s="16">
        <v>106.82</v>
      </c>
      <c r="H214" s="17"/>
      <c r="I214" s="1"/>
    </row>
    <row r="215" spans="1:9" ht="12.75">
      <c r="A215" s="160"/>
      <c r="B215" s="18" t="s">
        <v>10</v>
      </c>
      <c r="C215" s="70" t="s">
        <v>127</v>
      </c>
      <c r="D215" s="20">
        <v>4.93</v>
      </c>
      <c r="E215" s="20">
        <v>9.38</v>
      </c>
      <c r="F215" s="20">
        <v>10.89</v>
      </c>
      <c r="G215" s="20">
        <v>146.48</v>
      </c>
      <c r="H215" s="17"/>
      <c r="I215" s="1"/>
    </row>
    <row r="216" spans="1:9" ht="12.75">
      <c r="A216" s="161"/>
      <c r="B216" s="14" t="s">
        <v>89</v>
      </c>
      <c r="C216" s="27">
        <v>100</v>
      </c>
      <c r="D216" s="28">
        <v>0.36</v>
      </c>
      <c r="E216" s="28">
        <v>0.36</v>
      </c>
      <c r="F216" s="28">
        <v>9.36</v>
      </c>
      <c r="G216" s="28">
        <v>40.5</v>
      </c>
      <c r="H216" s="17"/>
      <c r="I216" s="1"/>
    </row>
    <row r="217" spans="1:9" ht="12.75">
      <c r="A217" s="45" t="s">
        <v>69</v>
      </c>
      <c r="B217" s="55"/>
      <c r="C217" s="83"/>
      <c r="D217" s="84">
        <f>SUM(D213:D216)</f>
        <v>15.04</v>
      </c>
      <c r="E217" s="84">
        <f>SUM(E213:E216)</f>
        <v>19.29</v>
      </c>
      <c r="F217" s="84">
        <f>SUM(F213:F216)</f>
        <v>77.53</v>
      </c>
      <c r="G217" s="84">
        <f>SUM(G213:G216)</f>
        <v>540.67</v>
      </c>
      <c r="H217" s="85"/>
      <c r="I217" s="1"/>
    </row>
    <row r="218" spans="1:9" ht="12.75">
      <c r="A218" s="162" t="s">
        <v>71</v>
      </c>
      <c r="B218" s="14" t="s">
        <v>94</v>
      </c>
      <c r="C218" s="16">
        <v>60</v>
      </c>
      <c r="D218" s="12">
        <v>0.6</v>
      </c>
      <c r="E218" s="12">
        <v>6.09</v>
      </c>
      <c r="F218" s="12">
        <v>2.76</v>
      </c>
      <c r="G218" s="12">
        <v>68.36</v>
      </c>
      <c r="H218" s="50"/>
      <c r="I218" s="1"/>
    </row>
    <row r="219" spans="1:9" ht="12.75">
      <c r="A219" s="163"/>
      <c r="B219" s="14" t="s">
        <v>120</v>
      </c>
      <c r="C219" s="16">
        <v>200</v>
      </c>
      <c r="D219" s="99">
        <v>1.51</v>
      </c>
      <c r="E219" s="99">
        <v>4.58</v>
      </c>
      <c r="F219" s="99">
        <v>9.82</v>
      </c>
      <c r="G219" s="99">
        <v>89.88</v>
      </c>
      <c r="H219" s="109"/>
      <c r="I219" s="1"/>
    </row>
    <row r="220" spans="1:9" ht="14.25" customHeight="1">
      <c r="A220" s="163"/>
      <c r="B220" s="38" t="s">
        <v>121</v>
      </c>
      <c r="C220" s="39">
        <v>70</v>
      </c>
      <c r="D220" s="133">
        <v>10.25</v>
      </c>
      <c r="E220" s="133">
        <v>5.31</v>
      </c>
      <c r="F220" s="133">
        <v>5.4</v>
      </c>
      <c r="G220" s="133">
        <v>79.2</v>
      </c>
      <c r="H220" s="134"/>
      <c r="I220" s="1"/>
    </row>
    <row r="221" spans="1:9" ht="12.75">
      <c r="A221" s="163"/>
      <c r="B221" s="18" t="s">
        <v>27</v>
      </c>
      <c r="C221" s="16">
        <v>150</v>
      </c>
      <c r="D221" s="76">
        <v>3.86</v>
      </c>
      <c r="E221" s="76">
        <v>5.06</v>
      </c>
      <c r="F221" s="76">
        <v>40.08</v>
      </c>
      <c r="G221" s="76">
        <v>210.5</v>
      </c>
      <c r="H221" s="82"/>
      <c r="I221" s="1"/>
    </row>
    <row r="222" spans="1:9" ht="12.75">
      <c r="A222" s="163"/>
      <c r="B222" s="14" t="s">
        <v>26</v>
      </c>
      <c r="C222" s="16">
        <v>50</v>
      </c>
      <c r="D222" s="81">
        <v>0.27</v>
      </c>
      <c r="E222" s="81">
        <v>1.84</v>
      </c>
      <c r="F222" s="81">
        <v>2.62</v>
      </c>
      <c r="G222" s="81">
        <v>28.08</v>
      </c>
      <c r="H222" s="82"/>
      <c r="I222" s="1"/>
    </row>
    <row r="223" spans="1:9" ht="13.5" customHeight="1">
      <c r="A223" s="163"/>
      <c r="B223" s="14" t="s">
        <v>57</v>
      </c>
      <c r="C223" s="16">
        <v>180</v>
      </c>
      <c r="D223" s="76">
        <v>0.3</v>
      </c>
      <c r="E223" s="76">
        <v>0</v>
      </c>
      <c r="F223" s="76">
        <v>20.4</v>
      </c>
      <c r="G223" s="76">
        <v>82.79</v>
      </c>
      <c r="H223" s="101"/>
      <c r="I223" s="1"/>
    </row>
    <row r="224" spans="1:9" ht="12.75">
      <c r="A224" s="164"/>
      <c r="B224" s="14" t="s">
        <v>15</v>
      </c>
      <c r="C224" s="43">
        <v>50</v>
      </c>
      <c r="D224" s="44">
        <v>3.3</v>
      </c>
      <c r="E224" s="44">
        <v>0.6</v>
      </c>
      <c r="F224" s="44">
        <v>17.1</v>
      </c>
      <c r="G224" s="44">
        <v>82.7</v>
      </c>
      <c r="H224" s="29"/>
      <c r="I224" s="1"/>
    </row>
    <row r="225" spans="1:9" ht="12.75">
      <c r="A225" s="30" t="s">
        <v>72</v>
      </c>
      <c r="B225" s="55"/>
      <c r="C225" s="24"/>
      <c r="D225" s="90">
        <f>SUM(D218:D224)</f>
        <v>20.09</v>
      </c>
      <c r="E225" s="90">
        <f>SUM(E218:E224)</f>
        <v>23.48</v>
      </c>
      <c r="F225" s="90">
        <f>SUM(F218:F224)</f>
        <v>98.18</v>
      </c>
      <c r="G225" s="90">
        <f>SUM(G218:G224)</f>
        <v>641.51</v>
      </c>
      <c r="H225" s="91"/>
      <c r="I225" s="1"/>
    </row>
    <row r="226" spans="1:9" ht="13.5" thickBot="1">
      <c r="A226" s="113" t="s">
        <v>75</v>
      </c>
      <c r="B226" s="114"/>
      <c r="C226" s="115"/>
      <c r="D226" s="63">
        <f>D217+D225</f>
        <v>35.129999999999995</v>
      </c>
      <c r="E226" s="63">
        <f>E217+E225</f>
        <v>42.769999999999996</v>
      </c>
      <c r="F226" s="63">
        <f>F217+F225</f>
        <v>175.71</v>
      </c>
      <c r="G226" s="63">
        <f>G217+G225</f>
        <v>1182.1799999999998</v>
      </c>
      <c r="H226" s="64"/>
      <c r="I226" s="1"/>
    </row>
    <row r="227" spans="1:9" ht="30.75" customHeight="1" thickBot="1">
      <c r="A227" s="97"/>
      <c r="B227" s="97"/>
      <c r="C227" s="97"/>
      <c r="D227" s="97"/>
      <c r="E227" s="97"/>
      <c r="F227" s="97"/>
      <c r="G227" s="97"/>
      <c r="H227" s="97"/>
      <c r="I227" s="1"/>
    </row>
    <row r="228" spans="1:9" ht="11.25" customHeight="1">
      <c r="A228" s="177" t="s">
        <v>42</v>
      </c>
      <c r="B228" s="181" t="s">
        <v>40</v>
      </c>
      <c r="C228" s="183" t="s">
        <v>63</v>
      </c>
      <c r="D228" s="185" t="s">
        <v>64</v>
      </c>
      <c r="E228" s="185"/>
      <c r="F228" s="185"/>
      <c r="G228" s="186" t="s">
        <v>68</v>
      </c>
      <c r="H228" s="179" t="s">
        <v>41</v>
      </c>
      <c r="I228" s="1"/>
    </row>
    <row r="229" spans="1:9" ht="12.75">
      <c r="A229" s="178"/>
      <c r="B229" s="182"/>
      <c r="C229" s="184"/>
      <c r="D229" s="5" t="s">
        <v>65</v>
      </c>
      <c r="E229" s="5" t="s">
        <v>66</v>
      </c>
      <c r="F229" s="5" t="s">
        <v>67</v>
      </c>
      <c r="G229" s="187"/>
      <c r="H229" s="180"/>
      <c r="I229" s="1"/>
    </row>
    <row r="230" spans="1:9" ht="12.75">
      <c r="A230" s="157" t="s">
        <v>123</v>
      </c>
      <c r="B230" s="7"/>
      <c r="C230" s="8"/>
      <c r="D230" s="8"/>
      <c r="E230" s="8"/>
      <c r="F230" s="8"/>
      <c r="G230" s="116"/>
      <c r="H230" s="9"/>
      <c r="I230" s="1"/>
    </row>
    <row r="231" spans="1:9" ht="12.75">
      <c r="A231" s="159" t="s">
        <v>70</v>
      </c>
      <c r="B231" s="10" t="s">
        <v>2</v>
      </c>
      <c r="C231" s="11" t="s">
        <v>126</v>
      </c>
      <c r="D231" s="67">
        <v>5.12</v>
      </c>
      <c r="E231" s="67">
        <v>6.62</v>
      </c>
      <c r="F231" s="67">
        <v>32.61</v>
      </c>
      <c r="G231" s="67">
        <v>210.13</v>
      </c>
      <c r="H231" s="68"/>
      <c r="I231" s="1"/>
    </row>
    <row r="232" spans="1:9" ht="12.75">
      <c r="A232" s="160"/>
      <c r="B232" s="14" t="s">
        <v>12</v>
      </c>
      <c r="C232" s="15">
        <v>180</v>
      </c>
      <c r="D232" s="16">
        <v>1.26</v>
      </c>
      <c r="E232" s="16">
        <v>1.44</v>
      </c>
      <c r="F232" s="16">
        <v>15.65</v>
      </c>
      <c r="G232" s="16">
        <v>80.59</v>
      </c>
      <c r="H232" s="17"/>
      <c r="I232" s="1"/>
    </row>
    <row r="233" spans="1:9" ht="12.75">
      <c r="A233" s="160"/>
      <c r="B233" s="18" t="s">
        <v>137</v>
      </c>
      <c r="C233" s="19" t="s">
        <v>152</v>
      </c>
      <c r="D233" s="20">
        <v>1.71</v>
      </c>
      <c r="E233" s="20">
        <v>6.09</v>
      </c>
      <c r="F233" s="20">
        <v>10.89</v>
      </c>
      <c r="G233" s="20">
        <v>103.26</v>
      </c>
      <c r="H233" s="17"/>
      <c r="I233" s="1"/>
    </row>
    <row r="234" spans="1:9" ht="12.75">
      <c r="A234" s="160"/>
      <c r="B234" s="18" t="s">
        <v>34</v>
      </c>
      <c r="C234" s="15" t="s">
        <v>44</v>
      </c>
      <c r="D234" s="16">
        <v>2.55</v>
      </c>
      <c r="E234" s="16">
        <v>2.3</v>
      </c>
      <c r="F234" s="16">
        <v>0.15</v>
      </c>
      <c r="G234" s="16">
        <v>31.5</v>
      </c>
      <c r="H234" s="21"/>
      <c r="I234" s="1"/>
    </row>
    <row r="235" spans="1:9" ht="12.75">
      <c r="A235" s="161"/>
      <c r="B235" s="14" t="s">
        <v>89</v>
      </c>
      <c r="C235" s="27">
        <v>100</v>
      </c>
      <c r="D235" s="28">
        <v>0.36</v>
      </c>
      <c r="E235" s="28">
        <v>0.36</v>
      </c>
      <c r="F235" s="28">
        <v>9.36</v>
      </c>
      <c r="G235" s="28">
        <v>40.5</v>
      </c>
      <c r="H235" s="21"/>
      <c r="I235" s="1"/>
    </row>
    <row r="236" spans="1:9" ht="12.75">
      <c r="A236" s="45" t="s">
        <v>69</v>
      </c>
      <c r="B236" s="55"/>
      <c r="C236" s="83"/>
      <c r="D236" s="84">
        <f>SUM(D231:D235)</f>
        <v>11</v>
      </c>
      <c r="E236" s="84">
        <f>SUM(E231:E235)</f>
        <v>16.81</v>
      </c>
      <c r="F236" s="84">
        <f>SUM(F231:F235)</f>
        <v>68.66</v>
      </c>
      <c r="G236" s="84">
        <f>SUM(G231:G235)</f>
        <v>465.98</v>
      </c>
      <c r="H236" s="85"/>
      <c r="I236" s="1"/>
    </row>
    <row r="237" spans="1:9" ht="14.25" customHeight="1">
      <c r="A237" s="162" t="s">
        <v>71</v>
      </c>
      <c r="B237" s="14" t="s">
        <v>24</v>
      </c>
      <c r="C237" s="16">
        <v>60</v>
      </c>
      <c r="D237" s="12">
        <v>0.96</v>
      </c>
      <c r="E237" s="12">
        <v>6</v>
      </c>
      <c r="F237" s="12">
        <v>2.15</v>
      </c>
      <c r="G237" s="12">
        <v>66.36</v>
      </c>
      <c r="H237" s="35"/>
      <c r="I237" s="1"/>
    </row>
    <row r="238" spans="1:9" ht="12.75">
      <c r="A238" s="163"/>
      <c r="B238" s="14" t="s">
        <v>9</v>
      </c>
      <c r="C238" s="16">
        <v>200</v>
      </c>
      <c r="D238" s="99">
        <v>1.51</v>
      </c>
      <c r="E238" s="99">
        <v>4.94</v>
      </c>
      <c r="F238" s="99">
        <v>7.84</v>
      </c>
      <c r="G238" s="99">
        <v>81.25</v>
      </c>
      <c r="H238" s="109"/>
      <c r="I238" s="1"/>
    </row>
    <row r="239" spans="1:9" ht="13.5" customHeight="1">
      <c r="A239" s="163"/>
      <c r="B239" s="38" t="s">
        <v>6</v>
      </c>
      <c r="C239" s="39">
        <v>70</v>
      </c>
      <c r="D239" s="40">
        <v>10.47</v>
      </c>
      <c r="E239" s="40">
        <v>11.48</v>
      </c>
      <c r="F239" s="40">
        <v>5.63</v>
      </c>
      <c r="G239" s="40">
        <v>173.22</v>
      </c>
      <c r="H239" s="41"/>
      <c r="I239" s="1"/>
    </row>
    <row r="240" spans="1:9" ht="12.75">
      <c r="A240" s="163"/>
      <c r="B240" s="14" t="s">
        <v>4</v>
      </c>
      <c r="C240" s="16">
        <v>150</v>
      </c>
      <c r="D240" s="76">
        <v>3.23</v>
      </c>
      <c r="E240" s="76">
        <v>6.12</v>
      </c>
      <c r="F240" s="76">
        <v>23.57</v>
      </c>
      <c r="G240" s="76">
        <v>162.38</v>
      </c>
      <c r="H240" s="77"/>
      <c r="I240" s="1"/>
    </row>
    <row r="241" spans="1:9" ht="12" customHeight="1">
      <c r="A241" s="163"/>
      <c r="B241" s="14" t="s">
        <v>57</v>
      </c>
      <c r="C241" s="16">
        <v>180</v>
      </c>
      <c r="D241" s="76">
        <v>0.3</v>
      </c>
      <c r="E241" s="76">
        <v>0</v>
      </c>
      <c r="F241" s="76">
        <v>20.4</v>
      </c>
      <c r="G241" s="76">
        <v>82.79</v>
      </c>
      <c r="H241" s="101"/>
      <c r="I241" s="1"/>
    </row>
    <row r="242" spans="1:9" ht="12.75">
      <c r="A242" s="164"/>
      <c r="B242" s="14" t="s">
        <v>15</v>
      </c>
      <c r="C242" s="43">
        <v>50</v>
      </c>
      <c r="D242" s="44">
        <v>3.3</v>
      </c>
      <c r="E242" s="44">
        <v>0.6</v>
      </c>
      <c r="F242" s="44">
        <v>17.1</v>
      </c>
      <c r="G242" s="44">
        <v>82.7</v>
      </c>
      <c r="H242" s="29"/>
      <c r="I242" s="1"/>
    </row>
    <row r="243" spans="1:9" ht="12.75">
      <c r="A243" s="30" t="s">
        <v>72</v>
      </c>
      <c r="B243" s="55"/>
      <c r="C243" s="24"/>
      <c r="D243" s="90">
        <f>SUM(D237:D242)</f>
        <v>19.770000000000003</v>
      </c>
      <c r="E243" s="90">
        <f>SUM(E237:E242)</f>
        <v>29.140000000000004</v>
      </c>
      <c r="F243" s="90">
        <f>SUM(F237:F242)</f>
        <v>76.69</v>
      </c>
      <c r="G243" s="90">
        <f>SUM(G237:G242)</f>
        <v>648.7</v>
      </c>
      <c r="H243" s="91"/>
      <c r="I243" s="1"/>
    </row>
    <row r="244" spans="1:9" ht="13.5" thickBot="1">
      <c r="A244" s="113" t="s">
        <v>75</v>
      </c>
      <c r="B244" s="114"/>
      <c r="C244" s="115"/>
      <c r="D244" s="63">
        <f>D236+D243</f>
        <v>30.770000000000003</v>
      </c>
      <c r="E244" s="63">
        <f>E236+E243</f>
        <v>45.95</v>
      </c>
      <c r="F244" s="63">
        <f>F236+F243</f>
        <v>145.35</v>
      </c>
      <c r="G244" s="63">
        <f>G236+G243</f>
        <v>1114.68</v>
      </c>
      <c r="H244" s="64"/>
      <c r="I244" s="1"/>
    </row>
    <row r="245" spans="1:9" ht="33.75" customHeight="1" thickBot="1">
      <c r="A245" s="97"/>
      <c r="B245" s="97"/>
      <c r="C245" s="97"/>
      <c r="D245" s="97"/>
      <c r="E245" s="97"/>
      <c r="F245" s="97"/>
      <c r="G245" s="97"/>
      <c r="H245" s="97"/>
      <c r="I245" s="1"/>
    </row>
    <row r="246" spans="1:9" ht="15.75" customHeight="1">
      <c r="A246" s="177" t="s">
        <v>42</v>
      </c>
      <c r="B246" s="181" t="s">
        <v>40</v>
      </c>
      <c r="C246" s="183" t="s">
        <v>63</v>
      </c>
      <c r="D246" s="185" t="s">
        <v>64</v>
      </c>
      <c r="E246" s="185"/>
      <c r="F246" s="185"/>
      <c r="G246" s="186" t="s">
        <v>68</v>
      </c>
      <c r="H246" s="179" t="s">
        <v>41</v>
      </c>
      <c r="I246" s="1"/>
    </row>
    <row r="247" spans="1:9" ht="12.75">
      <c r="A247" s="178"/>
      <c r="B247" s="182"/>
      <c r="C247" s="184"/>
      <c r="D247" s="5" t="s">
        <v>65</v>
      </c>
      <c r="E247" s="5" t="s">
        <v>66</v>
      </c>
      <c r="F247" s="5" t="s">
        <v>67</v>
      </c>
      <c r="G247" s="187"/>
      <c r="H247" s="180"/>
      <c r="I247" s="1"/>
    </row>
    <row r="248" spans="1:9" ht="12.75">
      <c r="A248" s="157" t="s">
        <v>124</v>
      </c>
      <c r="B248" s="7"/>
      <c r="C248" s="8"/>
      <c r="D248" s="8"/>
      <c r="E248" s="8"/>
      <c r="F248" s="8"/>
      <c r="G248" s="116"/>
      <c r="H248" s="9"/>
      <c r="I248" s="1"/>
    </row>
    <row r="249" spans="1:9" ht="12.75">
      <c r="A249" s="159" t="s">
        <v>70</v>
      </c>
      <c r="B249" s="10" t="s">
        <v>20</v>
      </c>
      <c r="C249" s="11" t="s">
        <v>126</v>
      </c>
      <c r="D249" s="12">
        <v>6.55</v>
      </c>
      <c r="E249" s="12">
        <v>8.33</v>
      </c>
      <c r="F249" s="12">
        <v>35.09</v>
      </c>
      <c r="G249" s="12">
        <v>181.11</v>
      </c>
      <c r="H249" s="13"/>
      <c r="I249" s="1"/>
    </row>
    <row r="250" spans="1:9" ht="12.75">
      <c r="A250" s="160"/>
      <c r="B250" s="14" t="s">
        <v>3</v>
      </c>
      <c r="C250" s="15">
        <v>180</v>
      </c>
      <c r="D250" s="20">
        <v>3.38</v>
      </c>
      <c r="E250" s="20">
        <v>3.54</v>
      </c>
      <c r="F250" s="20">
        <v>23.35</v>
      </c>
      <c r="G250" s="20">
        <v>138.53</v>
      </c>
      <c r="H250" s="21"/>
      <c r="I250" s="1"/>
    </row>
    <row r="251" spans="1:9" ht="12.75">
      <c r="A251" s="160"/>
      <c r="B251" s="18" t="s">
        <v>10</v>
      </c>
      <c r="C251" s="70" t="s">
        <v>127</v>
      </c>
      <c r="D251" s="20">
        <v>4.93</v>
      </c>
      <c r="E251" s="20">
        <v>9.38</v>
      </c>
      <c r="F251" s="20">
        <v>10.89</v>
      </c>
      <c r="G251" s="20">
        <v>146.48</v>
      </c>
      <c r="H251" s="21"/>
      <c r="I251" s="1"/>
    </row>
    <row r="252" spans="1:9" ht="12.75">
      <c r="A252" s="161"/>
      <c r="B252" s="14" t="s">
        <v>89</v>
      </c>
      <c r="C252" s="27">
        <v>100</v>
      </c>
      <c r="D252" s="28">
        <v>0.36</v>
      </c>
      <c r="E252" s="28">
        <v>0.36</v>
      </c>
      <c r="F252" s="28">
        <v>9.36</v>
      </c>
      <c r="G252" s="28">
        <v>40.5</v>
      </c>
      <c r="H252" s="21"/>
      <c r="I252" s="1"/>
    </row>
    <row r="253" spans="1:9" ht="12.75">
      <c r="A253" s="45" t="s">
        <v>69</v>
      </c>
      <c r="B253" s="55"/>
      <c r="C253" s="83"/>
      <c r="D253" s="84">
        <f>SUM(D249:D252)</f>
        <v>15.219999999999999</v>
      </c>
      <c r="E253" s="84">
        <f>SUM(E249:E252)</f>
        <v>21.61</v>
      </c>
      <c r="F253" s="84">
        <f>SUM(F249:F252)</f>
        <v>78.69000000000001</v>
      </c>
      <c r="G253" s="84">
        <f>SUM(G249:G252)</f>
        <v>506.62</v>
      </c>
      <c r="H253" s="85"/>
      <c r="I253" s="1"/>
    </row>
    <row r="254" spans="1:9" ht="25.5">
      <c r="A254" s="162" t="s">
        <v>71</v>
      </c>
      <c r="B254" s="14" t="s">
        <v>134</v>
      </c>
      <c r="C254" s="16">
        <v>60</v>
      </c>
      <c r="D254" s="12">
        <v>1.02</v>
      </c>
      <c r="E254" s="12">
        <v>4.26</v>
      </c>
      <c r="F254" s="12">
        <v>3.72</v>
      </c>
      <c r="G254" s="12">
        <v>57.75</v>
      </c>
      <c r="H254" s="13"/>
      <c r="I254" s="1"/>
    </row>
    <row r="255" spans="1:9" ht="12.75">
      <c r="A255" s="163"/>
      <c r="B255" s="14" t="s">
        <v>21</v>
      </c>
      <c r="C255" s="16">
        <v>200</v>
      </c>
      <c r="D255" s="99">
        <v>10.31</v>
      </c>
      <c r="E255" s="99">
        <v>3.21</v>
      </c>
      <c r="F255" s="99">
        <v>5.23</v>
      </c>
      <c r="G255" s="99">
        <v>90.66</v>
      </c>
      <c r="H255" s="109"/>
      <c r="I255" s="1"/>
    </row>
    <row r="256" spans="1:9" ht="12.75">
      <c r="A256" s="163"/>
      <c r="B256" s="38" t="s">
        <v>125</v>
      </c>
      <c r="C256" s="39">
        <v>70</v>
      </c>
      <c r="D256" s="40">
        <v>10.47</v>
      </c>
      <c r="E256" s="40">
        <v>9.8</v>
      </c>
      <c r="F256" s="40">
        <v>5.22</v>
      </c>
      <c r="G256" s="40">
        <v>130.71</v>
      </c>
      <c r="H256" s="41"/>
      <c r="I256" s="1"/>
    </row>
    <row r="257" spans="1:9" ht="12.75">
      <c r="A257" s="163"/>
      <c r="B257" s="14" t="s">
        <v>11</v>
      </c>
      <c r="C257" s="16">
        <v>150</v>
      </c>
      <c r="D257" s="76">
        <v>8.68</v>
      </c>
      <c r="E257" s="76">
        <v>5.4</v>
      </c>
      <c r="F257" s="76">
        <v>44.78</v>
      </c>
      <c r="G257" s="76">
        <v>246.97</v>
      </c>
      <c r="H257" s="77"/>
      <c r="I257" s="1"/>
    </row>
    <row r="258" spans="1:9" ht="12.75">
      <c r="A258" s="163"/>
      <c r="B258" s="14" t="s">
        <v>26</v>
      </c>
      <c r="C258" s="16">
        <v>50</v>
      </c>
      <c r="D258" s="81">
        <v>0.27</v>
      </c>
      <c r="E258" s="81">
        <v>1.84</v>
      </c>
      <c r="F258" s="81">
        <v>2.62</v>
      </c>
      <c r="G258" s="81">
        <v>28.08</v>
      </c>
      <c r="H258" s="77"/>
      <c r="I258" s="1"/>
    </row>
    <row r="259" spans="1:9" ht="12.75">
      <c r="A259" s="163"/>
      <c r="B259" s="14" t="s">
        <v>36</v>
      </c>
      <c r="C259" s="15">
        <v>180</v>
      </c>
      <c r="D259" s="53">
        <v>0.23</v>
      </c>
      <c r="E259" s="53">
        <v>0.23</v>
      </c>
      <c r="F259" s="53">
        <v>22.81</v>
      </c>
      <c r="G259" s="53">
        <v>93.66</v>
      </c>
      <c r="H259" s="50"/>
      <c r="I259" s="1"/>
    </row>
    <row r="260" spans="1:9" ht="12.75">
      <c r="A260" s="164"/>
      <c r="B260" s="14" t="s">
        <v>15</v>
      </c>
      <c r="C260" s="43">
        <v>50</v>
      </c>
      <c r="D260" s="44">
        <v>3.3</v>
      </c>
      <c r="E260" s="44">
        <v>0.6</v>
      </c>
      <c r="F260" s="44">
        <v>17.1</v>
      </c>
      <c r="G260" s="44">
        <v>82.7</v>
      </c>
      <c r="H260" s="29"/>
      <c r="I260" s="1"/>
    </row>
    <row r="261" spans="1:9" ht="12.75">
      <c r="A261" s="30" t="s">
        <v>72</v>
      </c>
      <c r="B261" s="55"/>
      <c r="C261" s="24"/>
      <c r="D261" s="90">
        <f>SUM(D254:D260)</f>
        <v>34.28</v>
      </c>
      <c r="E261" s="90">
        <f>SUM(E254:E260)</f>
        <v>25.340000000000003</v>
      </c>
      <c r="F261" s="90">
        <f>SUM(F254:F260)</f>
        <v>101.47999999999999</v>
      </c>
      <c r="G261" s="90">
        <f>SUM(G254:G260)</f>
        <v>730.5300000000001</v>
      </c>
      <c r="H261" s="91"/>
      <c r="I261" s="1"/>
    </row>
    <row r="262" spans="1:9" ht="13.5" thickBot="1">
      <c r="A262" s="113" t="s">
        <v>75</v>
      </c>
      <c r="B262" s="114"/>
      <c r="C262" s="115"/>
      <c r="D262" s="63">
        <f>D253+D261</f>
        <v>49.5</v>
      </c>
      <c r="E262" s="63">
        <f>E253+E261</f>
        <v>46.95</v>
      </c>
      <c r="F262" s="63">
        <f>F253+F261</f>
        <v>180.17000000000002</v>
      </c>
      <c r="G262" s="63">
        <f>G253+G261</f>
        <v>1237.15</v>
      </c>
      <c r="H262" s="64"/>
      <c r="I262" s="1"/>
    </row>
    <row r="263" spans="1:8" ht="12.75">
      <c r="A263" s="155"/>
      <c r="B263" s="155"/>
      <c r="C263" s="155"/>
      <c r="D263" s="155"/>
      <c r="E263" s="155"/>
      <c r="F263" s="155"/>
      <c r="G263" s="155"/>
      <c r="H263" s="155"/>
    </row>
  </sheetData>
  <sheetProtection/>
  <mergeCells count="122">
    <mergeCell ref="A254:A260"/>
    <mergeCell ref="A6:A9"/>
    <mergeCell ref="A23:A26"/>
    <mergeCell ref="A40:A44"/>
    <mergeCell ref="A58:A62"/>
    <mergeCell ref="A76:A79"/>
    <mergeCell ref="A93:A96"/>
    <mergeCell ref="A109:A112"/>
    <mergeCell ref="A246:A247"/>
    <mergeCell ref="A237:A242"/>
    <mergeCell ref="D246:F246"/>
    <mergeCell ref="G246:G247"/>
    <mergeCell ref="H246:H247"/>
    <mergeCell ref="D228:F228"/>
    <mergeCell ref="G228:G229"/>
    <mergeCell ref="H228:H229"/>
    <mergeCell ref="A231:A235"/>
    <mergeCell ref="A249:A252"/>
    <mergeCell ref="A218:A224"/>
    <mergeCell ref="A228:A229"/>
    <mergeCell ref="B228:B229"/>
    <mergeCell ref="C228:C229"/>
    <mergeCell ref="B246:B247"/>
    <mergeCell ref="C246:C247"/>
    <mergeCell ref="A213:A216"/>
    <mergeCell ref="A210:A211"/>
    <mergeCell ref="B210:B211"/>
    <mergeCell ref="C210:C211"/>
    <mergeCell ref="D210:F210"/>
    <mergeCell ref="G210:G211"/>
    <mergeCell ref="H210:H211"/>
    <mergeCell ref="D194:F194"/>
    <mergeCell ref="G194:G195"/>
    <mergeCell ref="H194:H195"/>
    <mergeCell ref="A202:A206"/>
    <mergeCell ref="A197:A200"/>
    <mergeCell ref="A186:A190"/>
    <mergeCell ref="A194:A195"/>
    <mergeCell ref="B194:B195"/>
    <mergeCell ref="C194:C195"/>
    <mergeCell ref="A180:A183"/>
    <mergeCell ref="A177:A178"/>
    <mergeCell ref="B177:B178"/>
    <mergeCell ref="C177:C178"/>
    <mergeCell ref="D177:F177"/>
    <mergeCell ref="G177:G178"/>
    <mergeCell ref="H177:H178"/>
    <mergeCell ref="D159:F159"/>
    <mergeCell ref="G159:G160"/>
    <mergeCell ref="H159:H160"/>
    <mergeCell ref="A167:A173"/>
    <mergeCell ref="A162:A165"/>
    <mergeCell ref="A150:A155"/>
    <mergeCell ref="A159:A160"/>
    <mergeCell ref="B159:B160"/>
    <mergeCell ref="C159:C160"/>
    <mergeCell ref="A144:A148"/>
    <mergeCell ref="A141:A142"/>
    <mergeCell ref="B141:B142"/>
    <mergeCell ref="C141:C142"/>
    <mergeCell ref="D141:F141"/>
    <mergeCell ref="G141:G142"/>
    <mergeCell ref="H141:H142"/>
    <mergeCell ref="D124:F124"/>
    <mergeCell ref="G124:G125"/>
    <mergeCell ref="H124:H125"/>
    <mergeCell ref="A132:A137"/>
    <mergeCell ref="A127:A130"/>
    <mergeCell ref="A114:A120"/>
    <mergeCell ref="A124:A125"/>
    <mergeCell ref="B124:B125"/>
    <mergeCell ref="C124:C125"/>
    <mergeCell ref="A106:A107"/>
    <mergeCell ref="B106:B107"/>
    <mergeCell ref="C106:C107"/>
    <mergeCell ref="D106:F106"/>
    <mergeCell ref="G106:G107"/>
    <mergeCell ref="H106:H107"/>
    <mergeCell ref="D90:F90"/>
    <mergeCell ref="G90:G91"/>
    <mergeCell ref="H90:H91"/>
    <mergeCell ref="A98:A102"/>
    <mergeCell ref="A81:A86"/>
    <mergeCell ref="A90:A91"/>
    <mergeCell ref="B90:B91"/>
    <mergeCell ref="C90:C91"/>
    <mergeCell ref="A73:A74"/>
    <mergeCell ref="B73:B74"/>
    <mergeCell ref="C73:C74"/>
    <mergeCell ref="D73:F73"/>
    <mergeCell ref="G73:G74"/>
    <mergeCell ref="H73:H74"/>
    <mergeCell ref="D55:F55"/>
    <mergeCell ref="G55:G56"/>
    <mergeCell ref="H55:H56"/>
    <mergeCell ref="A64:A69"/>
    <mergeCell ref="A47:A51"/>
    <mergeCell ref="A55:A56"/>
    <mergeCell ref="B55:B56"/>
    <mergeCell ref="C55:C56"/>
    <mergeCell ref="A37:A38"/>
    <mergeCell ref="B37:B38"/>
    <mergeCell ref="C37:C38"/>
    <mergeCell ref="A1:H1"/>
    <mergeCell ref="A2:H2"/>
    <mergeCell ref="A3:A4"/>
    <mergeCell ref="B3:B4"/>
    <mergeCell ref="C3:C4"/>
    <mergeCell ref="D37:F37"/>
    <mergeCell ref="G37:G38"/>
    <mergeCell ref="H37:H38"/>
    <mergeCell ref="D20:F20"/>
    <mergeCell ref="G20:G21"/>
    <mergeCell ref="D3:F3"/>
    <mergeCell ref="G3:G4"/>
    <mergeCell ref="H3:H4"/>
    <mergeCell ref="A11:A16"/>
    <mergeCell ref="A28:A33"/>
    <mergeCell ref="A20:A21"/>
    <mergeCell ref="B20:B21"/>
    <mergeCell ref="C20:C21"/>
    <mergeCell ref="H20:H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2011-03-15T10:30:35Z</cp:lastPrinted>
  <dcterms:created xsi:type="dcterms:W3CDTF">2006-09-28T05:33:49Z</dcterms:created>
  <dcterms:modified xsi:type="dcterms:W3CDTF">2022-08-18T16:50:29Z</dcterms:modified>
  <cp:category/>
  <cp:version/>
  <cp:contentType/>
  <cp:contentStatus/>
</cp:coreProperties>
</file>